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30" yWindow="135" windowWidth="10245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31" i="2" l="1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E162" i="1" l="1"/>
  <c r="F162" i="1"/>
  <c r="G162" i="1"/>
  <c r="H162" i="1"/>
  <c r="D162" i="1"/>
  <c r="E182" i="1"/>
  <c r="F182" i="1"/>
  <c r="G182" i="1"/>
  <c r="H182" i="1"/>
  <c r="D182" i="1"/>
  <c r="E202" i="1"/>
  <c r="F202" i="1"/>
  <c r="G202" i="1"/>
  <c r="H202" i="1"/>
  <c r="D202" i="1"/>
  <c r="E141" i="1"/>
  <c r="F141" i="1"/>
  <c r="G141" i="1"/>
  <c r="H141" i="1"/>
  <c r="D141" i="1"/>
  <c r="E120" i="1"/>
  <c r="F120" i="1"/>
  <c r="G120" i="1"/>
  <c r="H120" i="1"/>
  <c r="D120" i="1"/>
  <c r="E100" i="1" l="1"/>
  <c r="F100" i="1"/>
  <c r="G100" i="1"/>
  <c r="H100" i="1"/>
  <c r="D100" i="1"/>
  <c r="E81" i="1"/>
  <c r="F81" i="1"/>
  <c r="G81" i="1"/>
  <c r="H81" i="1"/>
  <c r="D81" i="1"/>
  <c r="E61" i="1"/>
  <c r="F61" i="1"/>
  <c r="G61" i="1"/>
  <c r="H61" i="1"/>
  <c r="D61" i="1"/>
  <c r="E41" i="1"/>
  <c r="F41" i="1"/>
  <c r="G41" i="1"/>
  <c r="H41" i="1"/>
  <c r="D41" i="1"/>
  <c r="E20" i="1"/>
  <c r="F20" i="1"/>
  <c r="G20" i="1"/>
  <c r="H20" i="1"/>
  <c r="D20" i="1"/>
  <c r="G205" i="1" l="1"/>
  <c r="G204" i="1"/>
  <c r="F204" i="1"/>
  <c r="F205" i="1"/>
  <c r="D205" i="1"/>
  <c r="D204" i="1"/>
  <c r="E205" i="1"/>
  <c r="E204" i="1"/>
  <c r="H205" i="1"/>
  <c r="H204" i="1"/>
</calcChain>
</file>

<file path=xl/sharedStrings.xml><?xml version="1.0" encoding="utf-8"?>
<sst xmlns="http://schemas.openxmlformats.org/spreadsheetml/2006/main" count="388" uniqueCount="160">
  <si>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</si>
  <si>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</si>
  <si>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</si>
  <si>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</si>
  <si>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 (ккал)</t>
  </si>
  <si>
    <t>Витамин С</t>
  </si>
  <si>
    <t>Б</t>
  </si>
  <si>
    <t>Ж</t>
  </si>
  <si>
    <t>У</t>
  </si>
  <si>
    <t>День 1</t>
  </si>
  <si>
    <t>Завтрак:</t>
  </si>
  <si>
    <t>Второй завтрак:</t>
  </si>
  <si>
    <t>Сок</t>
  </si>
  <si>
    <t>Обед:</t>
  </si>
  <si>
    <t>Полдник</t>
  </si>
  <si>
    <t>Ужин:</t>
  </si>
  <si>
    <t>Всего день</t>
  </si>
  <si>
    <t>Полдник:</t>
  </si>
  <si>
    <t>Всего день:</t>
  </si>
  <si>
    <t>Второй завтрак</t>
  </si>
  <si>
    <t>Яблоко</t>
  </si>
  <si>
    <t>Жаркое по-домашнему</t>
  </si>
  <si>
    <t>Суфле из отварного мяса</t>
  </si>
  <si>
    <t>Апельсин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</si>
  <si>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</si>
  <si>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</si>
  <si>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</si>
  <si>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</si>
  <si>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</si>
  <si>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</si>
  <si>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</si>
  <si>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</si>
  <si>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</si>
  <si>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Мясо</t>
  </si>
  <si>
    <t>Птица</t>
  </si>
  <si>
    <t>Колбаса</t>
  </si>
  <si>
    <t>Рыба</t>
  </si>
  <si>
    <t>Масло слив.</t>
  </si>
  <si>
    <t>Масло раст.</t>
  </si>
  <si>
    <t>Молоко, кефир</t>
  </si>
  <si>
    <t>Сметана</t>
  </si>
  <si>
    <t>Творог</t>
  </si>
  <si>
    <t>Сыр</t>
  </si>
  <si>
    <t>Яйцо</t>
  </si>
  <si>
    <t>Мука пшен.</t>
  </si>
  <si>
    <t>Крахмал</t>
  </si>
  <si>
    <t>Крупа</t>
  </si>
  <si>
    <t>Макароны</t>
  </si>
  <si>
    <t>Сахар</t>
  </si>
  <si>
    <t>Кондит. Изделия</t>
  </si>
  <si>
    <t>Сухофрукты</t>
  </si>
  <si>
    <t>Фрукты</t>
  </si>
  <si>
    <t>Картофель</t>
  </si>
  <si>
    <t>Овощи</t>
  </si>
  <si>
    <t>Хлеб пшен.</t>
  </si>
  <si>
    <t>Хлеб ржаной</t>
  </si>
  <si>
    <t>Среднее</t>
  </si>
  <si>
    <t>Норма</t>
  </si>
  <si>
    <t>чай</t>
  </si>
  <si>
    <t>кофе</t>
  </si>
  <si>
    <t>какао</t>
  </si>
  <si>
    <t>дрожжи</t>
  </si>
  <si>
    <t>Салат из свеклы с яблоками</t>
  </si>
  <si>
    <t xml:space="preserve">Салат из свеклы </t>
  </si>
  <si>
    <t>Салат из свеклы</t>
  </si>
  <si>
    <t>Наименование продуктов</t>
  </si>
  <si>
    <t>Витамин С (мг)</t>
  </si>
  <si>
    <t>Бутерброд с маслом</t>
  </si>
  <si>
    <t>Бутерброд с повидлом</t>
  </si>
  <si>
    <t>Кефир</t>
  </si>
  <si>
    <t>Салат  из белокочанной капусты</t>
  </si>
  <si>
    <t>Салат из белокочанной капусты</t>
  </si>
  <si>
    <t>Салат из свеклы с огурцами солеными</t>
  </si>
  <si>
    <t>Салат из моркови</t>
  </si>
  <si>
    <t xml:space="preserve">Котлета </t>
  </si>
  <si>
    <t>Рагу из овощей</t>
  </si>
  <si>
    <t>Печенье</t>
  </si>
  <si>
    <t xml:space="preserve">Сыр </t>
  </si>
  <si>
    <t>Чай с лимоном</t>
  </si>
  <si>
    <t>Хлеб пшеничный</t>
  </si>
  <si>
    <t>Вафли</t>
  </si>
  <si>
    <t>Пряник</t>
  </si>
  <si>
    <t>Картофельная запеканка с мясом</t>
  </si>
  <si>
    <t xml:space="preserve"> Хлеб пшеничный</t>
  </si>
  <si>
    <t>Кофейный напиток без молока</t>
  </si>
  <si>
    <t>Кисломолочный продукт в ассорт.</t>
  </si>
  <si>
    <t>Компот из апельсинов</t>
  </si>
  <si>
    <t>Макаронные изделия отварные с маслом</t>
  </si>
  <si>
    <t>Голубцы ленивые</t>
  </si>
  <si>
    <t>Компот из сушёных фруктов</t>
  </si>
  <si>
    <t>Какао с молоком</t>
  </si>
  <si>
    <t>Запеканка из творога</t>
  </si>
  <si>
    <t>Кофейный напиток с молоком</t>
  </si>
  <si>
    <t>Каша вязкая пшенная</t>
  </si>
  <si>
    <t xml:space="preserve">Салат из соленых огурцов с луком </t>
  </si>
  <si>
    <t>Компот из свежих плодов</t>
  </si>
  <si>
    <t>Котлета рыбная запечённая</t>
  </si>
  <si>
    <t>Свекла тушенная</t>
  </si>
  <si>
    <t>Омлет натуральный</t>
  </si>
  <si>
    <t>Рассольник ленинградский</t>
  </si>
  <si>
    <t>Кисель из натурального сока</t>
  </si>
  <si>
    <t>Булочка домашняя</t>
  </si>
  <si>
    <t>Салат из моркови с яблоками</t>
  </si>
  <si>
    <t>Каша вязкая из смеси круп</t>
  </si>
  <si>
    <t>Каша вязкая манная</t>
  </si>
  <si>
    <t>Винегрет</t>
  </si>
  <si>
    <t>Рыба соленая (сельдь)</t>
  </si>
  <si>
    <t>Каша рассыпчатая гречневая</t>
  </si>
  <si>
    <t>Салат овощной с яблоками</t>
  </si>
  <si>
    <t>Суп картофельный с клецками</t>
  </si>
  <si>
    <t>Ватрушка</t>
  </si>
  <si>
    <t>Салат из картофеля с солеными огурцами</t>
  </si>
  <si>
    <t>№ технологической карты</t>
  </si>
  <si>
    <t>Птица тушеная</t>
  </si>
  <si>
    <t>Чай с сахаром</t>
  </si>
  <si>
    <t>Суп картофельный вегетарианский</t>
  </si>
  <si>
    <t>32/1</t>
  </si>
  <si>
    <t>Соки овощные, фруктовые и ягодные</t>
  </si>
  <si>
    <t xml:space="preserve">Суп картофельный с крупой </t>
  </si>
  <si>
    <t>Компот из сушеных фруктов</t>
  </si>
  <si>
    <t>65/1</t>
  </si>
  <si>
    <t>Пюре картофельное</t>
  </si>
  <si>
    <t>Соус сметанный</t>
  </si>
  <si>
    <t>Тефтели мясные</t>
  </si>
  <si>
    <t xml:space="preserve">Щи из свежей капусты с картофелем </t>
  </si>
  <si>
    <t>Каша рассыпчатая рисовая с фруктами</t>
  </si>
  <si>
    <t>Биточки рыбные запеченые</t>
  </si>
  <si>
    <t>Каша вязкая ячневая</t>
  </si>
  <si>
    <t>Каша вязкая пшеничная</t>
  </si>
  <si>
    <t xml:space="preserve">Борщ с картофелем </t>
  </si>
  <si>
    <t xml:space="preserve">Котлета рубленная из птицы </t>
  </si>
  <si>
    <t>Каша вязкая перловая</t>
  </si>
  <si>
    <t>Салат из белокочанной капусты с яблоками</t>
  </si>
  <si>
    <t>Капуста тушеная</t>
  </si>
  <si>
    <t>Суп картофельный</t>
  </si>
  <si>
    <t>Запеканка морковная с творогом</t>
  </si>
  <si>
    <t>Рагу овощное</t>
  </si>
  <si>
    <t>Каша вязкая овсяная</t>
  </si>
  <si>
    <t>Каша вязкая рисовая</t>
  </si>
  <si>
    <t>Сыр (порциями)</t>
  </si>
  <si>
    <t>Борщ с капустой и картофелем</t>
  </si>
  <si>
    <t>Соус молочный</t>
  </si>
  <si>
    <t>Пудинг из творога запеченный</t>
  </si>
  <si>
    <t>Щи по-уральски (с крупой)</t>
  </si>
  <si>
    <t>Рыба запеченная в омлете</t>
  </si>
  <si>
    <t>Суп картофельный с бобовыми</t>
  </si>
  <si>
    <t>Пирожок печеный с творогом</t>
  </si>
  <si>
    <t>Соус молочный (сладкий)</t>
  </si>
  <si>
    <t>67/1</t>
  </si>
  <si>
    <t>68/1</t>
  </si>
  <si>
    <t>68/2</t>
  </si>
  <si>
    <t>78/1</t>
  </si>
  <si>
    <t xml:space="preserve">Яблоко </t>
  </si>
  <si>
    <t xml:space="preserve">Апельсин </t>
  </si>
  <si>
    <t>соль</t>
  </si>
  <si>
    <t>Накопительная ведомость примерного меню для детей от 1.5 до 3 лет с 12-часовым пребыванием</t>
  </si>
  <si>
    <t>Итого за весь период:</t>
  </si>
  <si>
    <t>Среднее значение за период:</t>
  </si>
  <si>
    <t>Содержание белков, жиров и углеводов в меню за период в % от калорийности</t>
  </si>
  <si>
    <t>Картофельная запеканка с печенью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</si>
</sst>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2" borderId="1" xfId="0" applyFont="1" applyFill="1" applyBorder="1"/>
    <xf numFmtId="0" fontId="7" fillId="0" borderId="1" xfId="0" applyFont="1" applyBorder="1"/>
    <xf numFmtId="0" fontId="7" fillId="0" borderId="1" xfId="0" applyFont="1" applyFill="1" applyBorder="1"/>
    <xf numFmtId="164" fontId="7" fillId="0" borderId="1" xfId="0" applyNumberFormat="1" applyFont="1" applyFill="1" applyBorder="1"/>
    <xf numFmtId="0" fontId="6" fillId="0" borderId="1" xfId="0" applyFont="1" applyFill="1" applyBorder="1"/>
    <xf numFmtId="0" fontId="1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6"/>
  <sheetViews>
    <sheetView tabSelected="1" topLeftCell="A76" zoomScale="90" zoomScaleNormal="90" workbookViewId="0">
      <selection activeCell="M19" sqref="M19"/>
    </sheetView>
  </sheetViews>
  <sheetFormatPr defaultRowHeight="16.5" x14ac:dyDescent="0.25"/>
  <cols>
    <col min="1" max="1" width="18.5703125" customWidth="1"/>
    <col min="2" max="2" width="35.42578125" customWidth="1"/>
    <col min="3" max="3" width="10.42578125" customWidth="1"/>
    <col min="4" max="4" width="8.7109375" customWidth="1"/>
    <col min="5" max="5" width="8.85546875" customWidth="1"/>
    <col min="6" max="6" width="9.7109375" customWidth="1"/>
    <col min="7" max="7" width="11.140625" customWidth="1"/>
    <col min="8" max="8" width="11.28515625" customWidth="1"/>
    <col min="9" max="9" width="12.42578125" style="38" customWidth="1"/>
  </cols>
  <sheetData>
    <row r="1" spans="1:9" ht="18.75" x14ac:dyDescent="0.3">
      <c r="A1" s="61" t="s">
        <v>9</v>
      </c>
      <c r="B1" s="61"/>
      <c r="C1" s="61"/>
      <c r="D1" s="61"/>
      <c r="E1" s="61"/>
      <c r="F1" s="61"/>
      <c r="G1" s="61"/>
      <c r="H1" s="61"/>
      <c r="I1" s="61"/>
    </row>
    <row r="2" spans="1:9" ht="15.75" customHeight="1" x14ac:dyDescent="0.25">
      <c r="A2" s="57" t="s">
        <v>0</v>
      </c>
      <c r="B2" s="57" t="s">
        <v>1</v>
      </c>
      <c r="C2" s="57" t="s">
        <v>2</v>
      </c>
      <c r="D2" s="57" t="s">
        <v>3</v>
      </c>
      <c r="E2" s="57"/>
      <c r="F2" s="57"/>
      <c r="G2" s="57" t="s">
        <v>4</v>
      </c>
      <c r="H2" s="57" t="s">
        <v>66</v>
      </c>
      <c r="I2" s="49" t="s">
        <v>112</v>
      </c>
    </row>
    <row r="3" spans="1:9" ht="52.5" customHeight="1" x14ac:dyDescent="0.25">
      <c r="A3" s="57"/>
      <c r="B3" s="57"/>
      <c r="C3" s="57"/>
      <c r="D3" s="4" t="s">
        <v>6</v>
      </c>
      <c r="E3" s="4" t="s">
        <v>7</v>
      </c>
      <c r="F3" s="4" t="s">
        <v>8</v>
      </c>
      <c r="G3" s="57"/>
      <c r="H3" s="57"/>
      <c r="I3" s="50"/>
    </row>
    <row r="4" spans="1:9" ht="37.5" customHeight="1" x14ac:dyDescent="0.25">
      <c r="A4" s="62" t="s">
        <v>10</v>
      </c>
      <c r="B4" s="15" t="s">
        <v>87</v>
      </c>
      <c r="C4" s="16">
        <v>150</v>
      </c>
      <c r="D4" s="4">
        <v>4.43</v>
      </c>
      <c r="E4" s="4">
        <v>4.6500000000000004</v>
      </c>
      <c r="F4" s="4">
        <v>38.24</v>
      </c>
      <c r="G4" s="4">
        <v>172.6</v>
      </c>
      <c r="H4" s="4">
        <v>0</v>
      </c>
      <c r="I4" s="35">
        <v>41</v>
      </c>
    </row>
    <row r="5" spans="1:9" x14ac:dyDescent="0.25">
      <c r="A5" s="63"/>
      <c r="B5" s="4" t="s">
        <v>76</v>
      </c>
      <c r="C5" s="4">
        <v>15</v>
      </c>
      <c r="D5" s="4">
        <v>1.1299999999999999</v>
      </c>
      <c r="E5" s="4">
        <v>1.47</v>
      </c>
      <c r="F5" s="4">
        <v>21.2</v>
      </c>
      <c r="G5" s="4">
        <v>62.55</v>
      </c>
      <c r="H5" s="4">
        <v>0</v>
      </c>
      <c r="I5" s="33"/>
    </row>
    <row r="6" spans="1:9" x14ac:dyDescent="0.25">
      <c r="A6" s="63"/>
      <c r="B6" s="4" t="s">
        <v>77</v>
      </c>
      <c r="C6" s="4">
        <v>21</v>
      </c>
      <c r="D6" s="4">
        <v>4.87</v>
      </c>
      <c r="E6" s="4">
        <v>6.2</v>
      </c>
      <c r="F6" s="4">
        <v>0</v>
      </c>
      <c r="G6" s="4">
        <v>76.400000000000006</v>
      </c>
      <c r="H6" s="4">
        <v>0.15</v>
      </c>
      <c r="I6" s="35">
        <v>63</v>
      </c>
    </row>
    <row r="7" spans="1:9" x14ac:dyDescent="0.25">
      <c r="A7" s="64"/>
      <c r="B7" s="4" t="s">
        <v>114</v>
      </c>
      <c r="C7" s="16">
        <v>180</v>
      </c>
      <c r="D7" s="4">
        <v>0.1</v>
      </c>
      <c r="E7" s="4">
        <v>0</v>
      </c>
      <c r="F7" s="4">
        <v>8</v>
      </c>
      <c r="G7" s="4">
        <v>31.9</v>
      </c>
      <c r="H7" s="4">
        <v>0</v>
      </c>
      <c r="I7" s="34">
        <v>31</v>
      </c>
    </row>
    <row r="8" spans="1:9" ht="33" x14ac:dyDescent="0.25">
      <c r="A8" s="4" t="s">
        <v>11</v>
      </c>
      <c r="B8" s="4" t="s">
        <v>117</v>
      </c>
      <c r="C8" s="4">
        <v>200</v>
      </c>
      <c r="D8" s="4">
        <v>1</v>
      </c>
      <c r="E8" s="4">
        <v>0.2</v>
      </c>
      <c r="F8" s="4">
        <v>20.2</v>
      </c>
      <c r="G8" s="4">
        <v>92</v>
      </c>
      <c r="H8" s="4">
        <v>4</v>
      </c>
      <c r="I8" s="33" t="s">
        <v>116</v>
      </c>
    </row>
    <row r="9" spans="1:9" ht="36" customHeight="1" x14ac:dyDescent="0.25">
      <c r="A9" s="65" t="s">
        <v>13</v>
      </c>
      <c r="B9" s="18" t="s">
        <v>72</v>
      </c>
      <c r="C9" s="18">
        <v>35</v>
      </c>
      <c r="D9" s="4">
        <v>0.5</v>
      </c>
      <c r="E9" s="4">
        <v>2.04</v>
      </c>
      <c r="F9" s="4">
        <v>2.65</v>
      </c>
      <c r="G9" s="4">
        <v>21.06</v>
      </c>
      <c r="H9" s="4">
        <v>1.99</v>
      </c>
      <c r="I9" s="33">
        <v>5</v>
      </c>
    </row>
    <row r="10" spans="1:9" ht="33" customHeight="1" x14ac:dyDescent="0.25">
      <c r="A10" s="66"/>
      <c r="B10" s="19" t="s">
        <v>118</v>
      </c>
      <c r="C10" s="18">
        <v>200</v>
      </c>
      <c r="D10" s="19">
        <v>2.68</v>
      </c>
      <c r="E10" s="19">
        <v>3.69</v>
      </c>
      <c r="F10" s="19">
        <v>16.809999999999999</v>
      </c>
      <c r="G10" s="19">
        <v>107.1</v>
      </c>
      <c r="H10" s="19">
        <v>5.4</v>
      </c>
      <c r="I10" s="33">
        <v>25</v>
      </c>
    </row>
    <row r="11" spans="1:9" ht="21.75" customHeight="1" x14ac:dyDescent="0.25">
      <c r="A11" s="66"/>
      <c r="B11" s="19" t="s">
        <v>88</v>
      </c>
      <c r="C11" s="18">
        <v>180</v>
      </c>
      <c r="D11" s="19">
        <v>14.79</v>
      </c>
      <c r="E11" s="19">
        <v>16.62</v>
      </c>
      <c r="F11" s="19">
        <v>11.63</v>
      </c>
      <c r="G11" s="19">
        <v>249.88</v>
      </c>
      <c r="H11" s="19">
        <v>19.48</v>
      </c>
      <c r="I11" s="33">
        <v>42</v>
      </c>
    </row>
    <row r="12" spans="1:9" ht="33.75" customHeight="1" x14ac:dyDescent="0.25">
      <c r="A12" s="66"/>
      <c r="B12" s="19" t="s">
        <v>89</v>
      </c>
      <c r="C12" s="18">
        <v>150</v>
      </c>
      <c r="D12" s="19">
        <v>0.13</v>
      </c>
      <c r="E12" s="19">
        <v>0</v>
      </c>
      <c r="F12" s="19">
        <v>13.18</v>
      </c>
      <c r="G12" s="19">
        <v>53.79</v>
      </c>
      <c r="H12" s="19">
        <v>0</v>
      </c>
      <c r="I12" s="33">
        <v>39</v>
      </c>
    </row>
    <row r="13" spans="1:9" x14ac:dyDescent="0.25">
      <c r="A13" s="67"/>
      <c r="B13" s="4" t="s">
        <v>55</v>
      </c>
      <c r="C13" s="4">
        <v>40</v>
      </c>
      <c r="D13" s="4">
        <v>2.2400000000000002</v>
      </c>
      <c r="E13" s="4">
        <v>0.44</v>
      </c>
      <c r="F13" s="4">
        <v>19.760000000000002</v>
      </c>
      <c r="G13" s="4">
        <v>79.2</v>
      </c>
      <c r="H13" s="4">
        <v>0</v>
      </c>
      <c r="I13" s="33">
        <v>77</v>
      </c>
    </row>
    <row r="14" spans="1:9" ht="16.5" customHeight="1" x14ac:dyDescent="0.25">
      <c r="A14" s="65" t="s">
        <v>14</v>
      </c>
      <c r="B14" s="20" t="s">
        <v>90</v>
      </c>
      <c r="C14" s="17">
        <v>180</v>
      </c>
      <c r="D14" s="20">
        <v>3.14</v>
      </c>
      <c r="E14" s="20">
        <v>3.35</v>
      </c>
      <c r="F14" s="20">
        <v>12.78</v>
      </c>
      <c r="G14" s="20">
        <v>94.79</v>
      </c>
      <c r="H14" s="20">
        <v>1.3</v>
      </c>
      <c r="I14" s="33">
        <v>34</v>
      </c>
    </row>
    <row r="15" spans="1:9" ht="16.5" customHeight="1" x14ac:dyDescent="0.25">
      <c r="A15" s="67"/>
      <c r="B15" s="19" t="s">
        <v>67</v>
      </c>
      <c r="C15" s="17">
        <v>35</v>
      </c>
      <c r="D15" s="20">
        <v>2.31</v>
      </c>
      <c r="E15" s="20">
        <v>4.37</v>
      </c>
      <c r="F15" s="20">
        <v>14.84</v>
      </c>
      <c r="G15" s="20">
        <v>107.9</v>
      </c>
      <c r="H15" s="20">
        <v>0</v>
      </c>
      <c r="I15" s="33">
        <v>64</v>
      </c>
    </row>
    <row r="16" spans="1:9" ht="25.5" customHeight="1" x14ac:dyDescent="0.25">
      <c r="A16" s="65" t="s">
        <v>15</v>
      </c>
      <c r="B16" s="19" t="s">
        <v>91</v>
      </c>
      <c r="C16" s="17">
        <v>150</v>
      </c>
      <c r="D16" s="20">
        <v>17.239999999999998</v>
      </c>
      <c r="E16" s="20">
        <v>11.48</v>
      </c>
      <c r="F16" s="20">
        <v>16.100000000000001</v>
      </c>
      <c r="G16" s="20">
        <v>339.65</v>
      </c>
      <c r="H16" s="20">
        <v>0.33</v>
      </c>
      <c r="I16" s="33">
        <v>43</v>
      </c>
    </row>
    <row r="17" spans="1:9" ht="16.5" customHeight="1" x14ac:dyDescent="0.25">
      <c r="A17" s="66"/>
      <c r="B17" s="19" t="s">
        <v>122</v>
      </c>
      <c r="C17" s="17">
        <v>40</v>
      </c>
      <c r="D17" s="5">
        <v>1.24</v>
      </c>
      <c r="E17" s="5">
        <v>1.31</v>
      </c>
      <c r="F17" s="5">
        <v>8.4</v>
      </c>
      <c r="G17" s="5">
        <v>50.35</v>
      </c>
      <c r="H17" s="5">
        <v>0.03</v>
      </c>
      <c r="I17" s="33">
        <v>55</v>
      </c>
    </row>
    <row r="18" spans="1:9" ht="19.5" customHeight="1" x14ac:dyDescent="0.25">
      <c r="A18" s="66"/>
      <c r="B18" s="19" t="s">
        <v>92</v>
      </c>
      <c r="C18" s="17">
        <v>180</v>
      </c>
      <c r="D18" s="20">
        <v>3.14</v>
      </c>
      <c r="E18" s="20">
        <v>3.26</v>
      </c>
      <c r="F18" s="20">
        <v>12.68</v>
      </c>
      <c r="G18" s="20">
        <v>91.9</v>
      </c>
      <c r="H18" s="20">
        <v>1.3</v>
      </c>
      <c r="I18" s="34">
        <v>35</v>
      </c>
    </row>
    <row r="19" spans="1:9" x14ac:dyDescent="0.25">
      <c r="A19" s="67"/>
      <c r="B19" s="4" t="s">
        <v>79</v>
      </c>
      <c r="C19" s="5">
        <v>20</v>
      </c>
      <c r="D19" s="5">
        <v>1.52</v>
      </c>
      <c r="E19" s="5">
        <v>0.16</v>
      </c>
      <c r="F19" s="5">
        <v>9.84</v>
      </c>
      <c r="G19" s="5">
        <v>47</v>
      </c>
      <c r="H19" s="5">
        <v>0</v>
      </c>
      <c r="I19" s="33" t="s">
        <v>151</v>
      </c>
    </row>
    <row r="20" spans="1:9" ht="18.75" x14ac:dyDescent="0.25">
      <c r="A20" s="6" t="s">
        <v>16</v>
      </c>
      <c r="B20" s="6"/>
      <c r="C20" s="6"/>
      <c r="D20" s="6">
        <f>SUM(D4:D19)</f>
        <v>60.460000000000008</v>
      </c>
      <c r="E20" s="6">
        <f t="shared" ref="E20:H20" si="0">SUM(E4:E19)</f>
        <v>59.24</v>
      </c>
      <c r="F20" s="6">
        <f t="shared" si="0"/>
        <v>226.31</v>
      </c>
      <c r="G20" s="6">
        <f t="shared" si="0"/>
        <v>1678.0700000000002</v>
      </c>
      <c r="H20" s="6">
        <f t="shared" si="0"/>
        <v>33.979999999999997</v>
      </c>
      <c r="I20" s="33"/>
    </row>
    <row r="21" spans="1:9" ht="18.75" customHeight="1" x14ac:dyDescent="0.25">
      <c r="A21" s="51" t="s">
        <v>24</v>
      </c>
      <c r="B21" s="52"/>
      <c r="C21" s="52"/>
      <c r="D21" s="52"/>
      <c r="E21" s="52"/>
      <c r="F21" s="52"/>
      <c r="G21" s="52"/>
      <c r="H21" s="52"/>
      <c r="I21" s="53"/>
    </row>
    <row r="22" spans="1:9" ht="29.25" customHeight="1" x14ac:dyDescent="0.25">
      <c r="A22" s="57" t="s">
        <v>0</v>
      </c>
      <c r="B22" s="57" t="s">
        <v>1</v>
      </c>
      <c r="C22" s="57" t="s">
        <v>2</v>
      </c>
      <c r="D22" s="57" t="s">
        <v>3</v>
      </c>
      <c r="E22" s="57"/>
      <c r="F22" s="57"/>
      <c r="G22" s="57" t="s">
        <v>4</v>
      </c>
      <c r="H22" s="57" t="s">
        <v>66</v>
      </c>
      <c r="I22" s="49" t="s">
        <v>112</v>
      </c>
    </row>
    <row r="23" spans="1:9" ht="33.75" customHeight="1" x14ac:dyDescent="0.25">
      <c r="A23" s="57"/>
      <c r="B23" s="57"/>
      <c r="C23" s="57"/>
      <c r="D23" s="4" t="s">
        <v>6</v>
      </c>
      <c r="E23" s="4" t="s">
        <v>7</v>
      </c>
      <c r="F23" s="4" t="s">
        <v>8</v>
      </c>
      <c r="G23" s="57"/>
      <c r="H23" s="57"/>
      <c r="I23" s="50"/>
    </row>
    <row r="24" spans="1:9" ht="22.5" customHeight="1" x14ac:dyDescent="0.25">
      <c r="A24" s="54" t="s">
        <v>10</v>
      </c>
      <c r="B24" s="18" t="s">
        <v>93</v>
      </c>
      <c r="C24" s="17">
        <v>150</v>
      </c>
      <c r="D24" s="20">
        <v>3.48</v>
      </c>
      <c r="E24" s="20">
        <v>4.42</v>
      </c>
      <c r="F24" s="20">
        <v>20.22</v>
      </c>
      <c r="G24" s="20">
        <v>130.76</v>
      </c>
      <c r="H24" s="20">
        <v>0.52</v>
      </c>
      <c r="I24" s="35">
        <v>12</v>
      </c>
    </row>
    <row r="25" spans="1:9" ht="20.25" customHeight="1" x14ac:dyDescent="0.25">
      <c r="A25" s="55"/>
      <c r="B25" s="19" t="s">
        <v>84</v>
      </c>
      <c r="C25" s="17">
        <v>150</v>
      </c>
      <c r="D25" s="20">
        <v>0.26</v>
      </c>
      <c r="E25" s="20">
        <v>0.06</v>
      </c>
      <c r="F25" s="20">
        <v>7.98</v>
      </c>
      <c r="G25" s="20">
        <v>31.9</v>
      </c>
      <c r="H25" s="20">
        <v>0</v>
      </c>
      <c r="I25" s="33">
        <v>36</v>
      </c>
    </row>
    <row r="26" spans="1:9" ht="22.5" customHeight="1" x14ac:dyDescent="0.25">
      <c r="A26" s="56"/>
      <c r="B26" s="19" t="s">
        <v>67</v>
      </c>
      <c r="C26" s="22">
        <v>25</v>
      </c>
      <c r="D26" s="5">
        <v>1.55</v>
      </c>
      <c r="E26" s="5">
        <v>4.29</v>
      </c>
      <c r="F26" s="5">
        <v>9.8800000000000008</v>
      </c>
      <c r="G26" s="5">
        <v>84.4</v>
      </c>
      <c r="H26" s="5">
        <v>0</v>
      </c>
      <c r="I26" s="33">
        <v>65</v>
      </c>
    </row>
    <row r="27" spans="1:9" x14ac:dyDescent="0.25">
      <c r="A27" s="7" t="s">
        <v>11</v>
      </c>
      <c r="B27" s="7" t="s">
        <v>20</v>
      </c>
      <c r="C27" s="7">
        <v>145</v>
      </c>
      <c r="D27" s="7">
        <v>0.57999999999999996</v>
      </c>
      <c r="E27" s="7">
        <v>0.57999999999999996</v>
      </c>
      <c r="F27" s="7">
        <v>14.21</v>
      </c>
      <c r="G27" s="7">
        <v>68.150000000000006</v>
      </c>
      <c r="H27" s="7">
        <v>14.5</v>
      </c>
      <c r="I27" s="33" t="s">
        <v>149</v>
      </c>
    </row>
    <row r="28" spans="1:9" ht="33.75" customHeight="1" x14ac:dyDescent="0.25">
      <c r="A28" s="54" t="s">
        <v>13</v>
      </c>
      <c r="B28" s="18" t="s">
        <v>94</v>
      </c>
      <c r="C28" s="17">
        <v>35</v>
      </c>
      <c r="D28" s="20">
        <v>0.34</v>
      </c>
      <c r="E28" s="20">
        <v>2.0499999999999998</v>
      </c>
      <c r="F28" s="20">
        <v>1</v>
      </c>
      <c r="G28" s="20">
        <v>24.23</v>
      </c>
      <c r="H28" s="20">
        <v>2.04</v>
      </c>
      <c r="I28" s="33">
        <v>7</v>
      </c>
    </row>
    <row r="29" spans="1:9" ht="31.5" customHeight="1" x14ac:dyDescent="0.25">
      <c r="A29" s="55"/>
      <c r="B29" s="18" t="s">
        <v>124</v>
      </c>
      <c r="C29" s="17">
        <v>200</v>
      </c>
      <c r="D29" s="20">
        <v>2.61</v>
      </c>
      <c r="E29" s="20">
        <v>5.96</v>
      </c>
      <c r="F29" s="20">
        <v>13.04</v>
      </c>
      <c r="G29" s="20">
        <v>110.78</v>
      </c>
      <c r="H29" s="20">
        <v>19.53</v>
      </c>
      <c r="I29" s="33">
        <v>26</v>
      </c>
    </row>
    <row r="30" spans="1:9" ht="16.5" customHeight="1" x14ac:dyDescent="0.25">
      <c r="A30" s="55"/>
      <c r="B30" s="19" t="s">
        <v>74</v>
      </c>
      <c r="C30" s="17">
        <v>50</v>
      </c>
      <c r="D30" s="7">
        <v>13.36</v>
      </c>
      <c r="E30" s="7">
        <v>12.96</v>
      </c>
      <c r="F30" s="7">
        <v>4.96</v>
      </c>
      <c r="G30" s="7">
        <v>189.78</v>
      </c>
      <c r="H30" s="7">
        <v>0</v>
      </c>
      <c r="I30" s="33">
        <v>45</v>
      </c>
    </row>
    <row r="31" spans="1:9" ht="16.5" customHeight="1" x14ac:dyDescent="0.25">
      <c r="A31" s="55"/>
      <c r="B31" s="19" t="s">
        <v>121</v>
      </c>
      <c r="C31" s="17">
        <v>130</v>
      </c>
      <c r="D31" s="7">
        <v>3.35</v>
      </c>
      <c r="E31" s="7">
        <v>5.58</v>
      </c>
      <c r="F31" s="7">
        <v>21.45</v>
      </c>
      <c r="G31" s="7">
        <v>149.65</v>
      </c>
      <c r="H31" s="7">
        <v>5.29</v>
      </c>
      <c r="I31" s="33">
        <v>44</v>
      </c>
    </row>
    <row r="32" spans="1:9" ht="16.5" customHeight="1" x14ac:dyDescent="0.25">
      <c r="A32" s="55"/>
      <c r="B32" s="8" t="s">
        <v>95</v>
      </c>
      <c r="C32" s="17">
        <v>150</v>
      </c>
      <c r="D32" s="7">
        <v>0.16</v>
      </c>
      <c r="E32" s="7">
        <v>0.16</v>
      </c>
      <c r="F32" s="7">
        <v>11.9</v>
      </c>
      <c r="G32" s="7">
        <v>50.7</v>
      </c>
      <c r="H32" s="7">
        <v>1.98</v>
      </c>
      <c r="I32" s="33">
        <v>37</v>
      </c>
    </row>
    <row r="33" spans="1:11" x14ac:dyDescent="0.25">
      <c r="A33" s="56"/>
      <c r="B33" s="8" t="s">
        <v>55</v>
      </c>
      <c r="C33" s="31">
        <v>40</v>
      </c>
      <c r="D33" s="31">
        <v>2.2400000000000002</v>
      </c>
      <c r="E33" s="31">
        <v>0.44</v>
      </c>
      <c r="F33" s="31">
        <v>19.760000000000002</v>
      </c>
      <c r="G33" s="31">
        <v>79.2</v>
      </c>
      <c r="H33" s="31">
        <v>0</v>
      </c>
      <c r="I33" s="33">
        <v>77</v>
      </c>
    </row>
    <row r="34" spans="1:11" ht="16.5" customHeight="1" x14ac:dyDescent="0.25">
      <c r="A34" s="54" t="s">
        <v>17</v>
      </c>
      <c r="B34" s="18" t="s">
        <v>73</v>
      </c>
      <c r="C34" s="17">
        <v>30</v>
      </c>
      <c r="D34" s="7">
        <v>0.42</v>
      </c>
      <c r="E34" s="7">
        <v>0.03</v>
      </c>
      <c r="F34" s="7">
        <v>5.21</v>
      </c>
      <c r="G34" s="7">
        <v>23.17</v>
      </c>
      <c r="H34" s="7">
        <v>1.1200000000000001</v>
      </c>
      <c r="I34" s="33">
        <v>3</v>
      </c>
    </row>
    <row r="35" spans="1:11" ht="16.5" customHeight="1" x14ac:dyDescent="0.25">
      <c r="A35" s="55"/>
      <c r="B35" s="4" t="s">
        <v>69</v>
      </c>
      <c r="C35" s="7">
        <v>170</v>
      </c>
      <c r="D35" s="7">
        <v>4.93</v>
      </c>
      <c r="E35" s="7">
        <v>5.44</v>
      </c>
      <c r="F35" s="7">
        <v>6.8</v>
      </c>
      <c r="G35" s="7">
        <v>100.3</v>
      </c>
      <c r="H35" s="7">
        <v>1.19</v>
      </c>
      <c r="I35" s="33">
        <v>38</v>
      </c>
      <c r="K35" s="3"/>
    </row>
    <row r="36" spans="1:11" ht="16.5" customHeight="1" x14ac:dyDescent="0.25">
      <c r="A36" s="56"/>
      <c r="B36" s="19" t="s">
        <v>68</v>
      </c>
      <c r="C36" s="17">
        <v>25</v>
      </c>
      <c r="D36" s="20">
        <v>1.54</v>
      </c>
      <c r="E36" s="20">
        <v>0.16</v>
      </c>
      <c r="F36" s="20">
        <v>13.14</v>
      </c>
      <c r="G36" s="20">
        <v>59.5</v>
      </c>
      <c r="H36" s="7">
        <v>0.03</v>
      </c>
      <c r="I36" s="33">
        <v>66</v>
      </c>
    </row>
    <row r="37" spans="1:11" ht="21" customHeight="1" x14ac:dyDescent="0.25">
      <c r="A37" s="54" t="s">
        <v>15</v>
      </c>
      <c r="B37" s="19" t="s">
        <v>96</v>
      </c>
      <c r="C37" s="17">
        <v>60</v>
      </c>
      <c r="D37" s="20">
        <v>14.12</v>
      </c>
      <c r="E37" s="20">
        <v>2.94</v>
      </c>
      <c r="F37" s="20">
        <v>17.64</v>
      </c>
      <c r="G37" s="20">
        <v>153.58000000000001</v>
      </c>
      <c r="H37" s="20">
        <v>0.6</v>
      </c>
      <c r="I37" s="33">
        <v>46</v>
      </c>
    </row>
    <row r="38" spans="1:11" x14ac:dyDescent="0.25">
      <c r="A38" s="55"/>
      <c r="B38" s="19" t="s">
        <v>97</v>
      </c>
      <c r="C38" s="17">
        <v>150</v>
      </c>
      <c r="D38" s="7">
        <v>2.4</v>
      </c>
      <c r="E38" s="7">
        <v>3.16</v>
      </c>
      <c r="F38" s="7">
        <v>14.1</v>
      </c>
      <c r="G38" s="7">
        <v>94.17</v>
      </c>
      <c r="H38" s="7">
        <v>12.8</v>
      </c>
      <c r="I38" s="33">
        <v>73</v>
      </c>
    </row>
    <row r="39" spans="1:11" ht="16.5" customHeight="1" x14ac:dyDescent="0.25">
      <c r="A39" s="55"/>
      <c r="B39" s="18" t="s">
        <v>78</v>
      </c>
      <c r="C39" s="17">
        <v>180</v>
      </c>
      <c r="D39" s="7">
        <v>0.19</v>
      </c>
      <c r="E39" s="7">
        <v>0.01</v>
      </c>
      <c r="F39" s="7">
        <v>8.3000000000000007</v>
      </c>
      <c r="G39" s="7">
        <v>35.299999999999997</v>
      </c>
      <c r="H39" s="7">
        <v>1.65</v>
      </c>
      <c r="I39" s="34">
        <v>33</v>
      </c>
    </row>
    <row r="40" spans="1:11" x14ac:dyDescent="0.25">
      <c r="A40" s="56"/>
      <c r="B40" s="4" t="s">
        <v>79</v>
      </c>
      <c r="C40" s="25">
        <v>20</v>
      </c>
      <c r="D40" s="25">
        <v>1.52</v>
      </c>
      <c r="E40" s="25">
        <v>0.16</v>
      </c>
      <c r="F40" s="25">
        <v>9.84</v>
      </c>
      <c r="G40" s="25">
        <v>47</v>
      </c>
      <c r="H40" s="25">
        <v>0</v>
      </c>
      <c r="I40" s="33" t="s">
        <v>151</v>
      </c>
    </row>
    <row r="41" spans="1:11" ht="18.75" x14ac:dyDescent="0.3">
      <c r="A41" s="9" t="s">
        <v>18</v>
      </c>
      <c r="B41" s="9"/>
      <c r="C41" s="9"/>
      <c r="D41" s="9">
        <f>SUM(D24:D40)</f>
        <v>53.05</v>
      </c>
      <c r="E41" s="21">
        <f t="shared" ref="E41:H41" si="1">SUM(E24:E40)</f>
        <v>48.399999999999984</v>
      </c>
      <c r="F41" s="21">
        <f t="shared" si="1"/>
        <v>199.43</v>
      </c>
      <c r="G41" s="21">
        <f t="shared" si="1"/>
        <v>1432.57</v>
      </c>
      <c r="H41" s="21">
        <f t="shared" si="1"/>
        <v>61.249999999999993</v>
      </c>
      <c r="I41" s="33"/>
    </row>
    <row r="42" spans="1:11" ht="18.75" customHeight="1" x14ac:dyDescent="0.25">
      <c r="A42" s="51" t="s">
        <v>25</v>
      </c>
      <c r="B42" s="52"/>
      <c r="C42" s="52"/>
      <c r="D42" s="52"/>
      <c r="E42" s="52"/>
      <c r="F42" s="52"/>
      <c r="G42" s="52"/>
      <c r="H42" s="52"/>
      <c r="I42" s="53"/>
    </row>
    <row r="43" spans="1:11" ht="15.75" customHeight="1" x14ac:dyDescent="0.25">
      <c r="A43" s="57" t="s">
        <v>0</v>
      </c>
      <c r="B43" s="57" t="s">
        <v>1</v>
      </c>
      <c r="C43" s="57" t="s">
        <v>2</v>
      </c>
      <c r="D43" s="57" t="s">
        <v>3</v>
      </c>
      <c r="E43" s="57"/>
      <c r="F43" s="57"/>
      <c r="G43" s="57" t="s">
        <v>4</v>
      </c>
      <c r="H43" s="57" t="s">
        <v>5</v>
      </c>
      <c r="I43" s="49" t="s">
        <v>112</v>
      </c>
    </row>
    <row r="44" spans="1:11" ht="46.5" customHeight="1" x14ac:dyDescent="0.25">
      <c r="A44" s="57"/>
      <c r="B44" s="57"/>
      <c r="C44" s="57"/>
      <c r="D44" s="4" t="s">
        <v>6</v>
      </c>
      <c r="E44" s="4" t="s">
        <v>7</v>
      </c>
      <c r="F44" s="4" t="s">
        <v>8</v>
      </c>
      <c r="G44" s="57"/>
      <c r="H44" s="57"/>
      <c r="I44" s="50"/>
    </row>
    <row r="45" spans="1:11" ht="30.75" customHeight="1" x14ac:dyDescent="0.25">
      <c r="A45" s="54" t="s">
        <v>10</v>
      </c>
      <c r="B45" s="18" t="s">
        <v>70</v>
      </c>
      <c r="C45" s="17">
        <v>40</v>
      </c>
      <c r="D45" s="20">
        <v>0.75</v>
      </c>
      <c r="E45" s="20">
        <v>2.0499999999999998</v>
      </c>
      <c r="F45" s="20">
        <v>2.2999999999999998</v>
      </c>
      <c r="G45" s="20">
        <v>30.86</v>
      </c>
      <c r="H45" s="20">
        <v>11.62</v>
      </c>
      <c r="I45" s="33">
        <v>4</v>
      </c>
    </row>
    <row r="46" spans="1:11" x14ac:dyDescent="0.25">
      <c r="A46" s="55"/>
      <c r="B46" s="18" t="s">
        <v>98</v>
      </c>
      <c r="C46" s="17">
        <v>100</v>
      </c>
      <c r="D46" s="20">
        <v>11.29</v>
      </c>
      <c r="E46" s="20">
        <v>13.03</v>
      </c>
      <c r="F46" s="20">
        <v>3.37</v>
      </c>
      <c r="G46" s="20">
        <v>176.1</v>
      </c>
      <c r="H46" s="20">
        <v>0.78</v>
      </c>
      <c r="I46" s="33">
        <v>48</v>
      </c>
    </row>
    <row r="47" spans="1:11" ht="16.5" customHeight="1" x14ac:dyDescent="0.25">
      <c r="A47" s="55"/>
      <c r="B47" s="25" t="s">
        <v>90</v>
      </c>
      <c r="C47" s="32">
        <v>180</v>
      </c>
      <c r="D47" s="25">
        <v>3.14</v>
      </c>
      <c r="E47" s="25">
        <v>3.35</v>
      </c>
      <c r="F47" s="25">
        <v>12.78</v>
      </c>
      <c r="G47" s="25">
        <v>94.79</v>
      </c>
      <c r="H47" s="25">
        <v>1.3</v>
      </c>
      <c r="I47" s="33">
        <v>34</v>
      </c>
    </row>
    <row r="48" spans="1:11" ht="16.5" customHeight="1" x14ac:dyDescent="0.25">
      <c r="A48" s="56"/>
      <c r="B48" s="5" t="s">
        <v>67</v>
      </c>
      <c r="C48" s="17">
        <v>25</v>
      </c>
      <c r="D48" s="5">
        <v>1.55</v>
      </c>
      <c r="E48" s="5">
        <v>4.29</v>
      </c>
      <c r="F48" s="5">
        <v>9.8800000000000008</v>
      </c>
      <c r="G48" s="5">
        <v>84.4</v>
      </c>
      <c r="H48" s="5">
        <v>0</v>
      </c>
      <c r="I48" s="33">
        <v>65</v>
      </c>
    </row>
    <row r="49" spans="1:9" x14ac:dyDescent="0.25">
      <c r="A49" s="5" t="s">
        <v>19</v>
      </c>
      <c r="B49" s="25" t="s">
        <v>23</v>
      </c>
      <c r="C49" s="25">
        <v>119</v>
      </c>
      <c r="D49" s="25">
        <v>1.07</v>
      </c>
      <c r="E49" s="25">
        <v>0.24</v>
      </c>
      <c r="F49" s="25">
        <v>9.64</v>
      </c>
      <c r="G49" s="25">
        <v>51.17</v>
      </c>
      <c r="H49" s="25">
        <v>71.400000000000006</v>
      </c>
      <c r="I49" s="33">
        <v>67</v>
      </c>
    </row>
    <row r="50" spans="1:9" x14ac:dyDescent="0.25">
      <c r="A50" s="54" t="s">
        <v>13</v>
      </c>
      <c r="B50" s="18" t="s">
        <v>64</v>
      </c>
      <c r="C50" s="17">
        <v>40</v>
      </c>
      <c r="D50" s="20">
        <v>0.6</v>
      </c>
      <c r="E50" s="20">
        <v>3.04</v>
      </c>
      <c r="F50" s="20">
        <v>4.5199999999999996</v>
      </c>
      <c r="G50" s="20">
        <v>43.77</v>
      </c>
      <c r="H50" s="20">
        <v>2</v>
      </c>
      <c r="I50" s="33">
        <v>6</v>
      </c>
    </row>
    <row r="51" spans="1:9" ht="16.5" customHeight="1" x14ac:dyDescent="0.25">
      <c r="A51" s="55"/>
      <c r="B51" s="20" t="s">
        <v>99</v>
      </c>
      <c r="C51" s="17">
        <v>200</v>
      </c>
      <c r="D51" s="20">
        <v>2.83</v>
      </c>
      <c r="E51" s="20">
        <v>3.73</v>
      </c>
      <c r="F51" s="20">
        <v>18.38</v>
      </c>
      <c r="G51" s="20">
        <v>119.35</v>
      </c>
      <c r="H51" s="20">
        <v>7.42</v>
      </c>
      <c r="I51" s="33">
        <v>27</v>
      </c>
    </row>
    <row r="52" spans="1:9" ht="16.5" customHeight="1" x14ac:dyDescent="0.25">
      <c r="A52" s="55"/>
      <c r="B52" s="18" t="s">
        <v>21</v>
      </c>
      <c r="C52" s="17">
        <v>180</v>
      </c>
      <c r="D52" s="20">
        <v>15.04</v>
      </c>
      <c r="E52" s="20">
        <v>13.75</v>
      </c>
      <c r="F52" s="20">
        <v>24.02</v>
      </c>
      <c r="G52" s="20">
        <v>280.18</v>
      </c>
      <c r="H52" s="20">
        <v>15.24</v>
      </c>
      <c r="I52" s="33">
        <v>49</v>
      </c>
    </row>
    <row r="53" spans="1:9" ht="16.5" customHeight="1" x14ac:dyDescent="0.25">
      <c r="A53" s="55"/>
      <c r="B53" s="5" t="s">
        <v>89</v>
      </c>
      <c r="C53" s="17">
        <v>150</v>
      </c>
      <c r="D53" s="27">
        <v>0.13</v>
      </c>
      <c r="E53" s="27">
        <v>0</v>
      </c>
      <c r="F53" s="27">
        <v>13.18</v>
      </c>
      <c r="G53" s="27">
        <v>53.79</v>
      </c>
      <c r="H53" s="27">
        <v>0</v>
      </c>
      <c r="I53" s="33">
        <v>39</v>
      </c>
    </row>
    <row r="54" spans="1:9" x14ac:dyDescent="0.25">
      <c r="A54" s="56"/>
      <c r="B54" s="5" t="s">
        <v>55</v>
      </c>
      <c r="C54" s="31">
        <v>40</v>
      </c>
      <c r="D54" s="31">
        <v>2.2400000000000002</v>
      </c>
      <c r="E54" s="31">
        <v>0.44</v>
      </c>
      <c r="F54" s="31">
        <v>19.760000000000002</v>
      </c>
      <c r="G54" s="31">
        <v>79.2</v>
      </c>
      <c r="H54" s="31">
        <v>0</v>
      </c>
      <c r="I54" s="33">
        <v>77</v>
      </c>
    </row>
    <row r="55" spans="1:9" ht="20.25" customHeight="1" x14ac:dyDescent="0.25">
      <c r="A55" s="54" t="s">
        <v>17</v>
      </c>
      <c r="B55" s="18" t="s">
        <v>100</v>
      </c>
      <c r="C55" s="17">
        <v>180</v>
      </c>
      <c r="D55" s="20">
        <v>0.51</v>
      </c>
      <c r="E55" s="20">
        <v>0.1</v>
      </c>
      <c r="F55" s="20">
        <v>20</v>
      </c>
      <c r="G55" s="20">
        <v>85.55</v>
      </c>
      <c r="H55" s="20">
        <v>1</v>
      </c>
      <c r="I55" s="33">
        <v>40</v>
      </c>
    </row>
    <row r="56" spans="1:9" ht="20.25" customHeight="1" x14ac:dyDescent="0.25">
      <c r="A56" s="55"/>
      <c r="B56" s="18" t="s">
        <v>101</v>
      </c>
      <c r="C56" s="17">
        <v>50</v>
      </c>
      <c r="D56" s="20">
        <v>5.46</v>
      </c>
      <c r="E56" s="20">
        <v>6.12</v>
      </c>
      <c r="F56" s="20">
        <v>43.16</v>
      </c>
      <c r="G56" s="20">
        <v>209.43</v>
      </c>
      <c r="H56" s="20">
        <v>0.2</v>
      </c>
      <c r="I56" s="35">
        <v>69</v>
      </c>
    </row>
    <row r="57" spans="1:9" ht="16.5" customHeight="1" x14ac:dyDescent="0.25">
      <c r="A57" s="56"/>
      <c r="B57" s="18" t="s">
        <v>102</v>
      </c>
      <c r="C57" s="17">
        <v>35</v>
      </c>
      <c r="D57" s="20">
        <v>0.36</v>
      </c>
      <c r="E57" s="20">
        <v>0.08</v>
      </c>
      <c r="F57" s="20">
        <v>5</v>
      </c>
      <c r="G57" s="20">
        <v>22.58</v>
      </c>
      <c r="H57" s="20">
        <v>1.76</v>
      </c>
      <c r="I57" s="33">
        <v>8</v>
      </c>
    </row>
    <row r="58" spans="1:9" ht="16.5" customHeight="1" x14ac:dyDescent="0.25">
      <c r="A58" s="54" t="s">
        <v>15</v>
      </c>
      <c r="B58" s="20" t="s">
        <v>103</v>
      </c>
      <c r="C58" s="17">
        <v>150</v>
      </c>
      <c r="D58" s="20">
        <v>3.14</v>
      </c>
      <c r="E58" s="20">
        <v>4.1900000000000004</v>
      </c>
      <c r="F58" s="20">
        <v>19.010000000000002</v>
      </c>
      <c r="G58" s="20">
        <v>126.46</v>
      </c>
      <c r="H58" s="20">
        <v>0.52</v>
      </c>
      <c r="I58" s="36">
        <v>18</v>
      </c>
    </row>
    <row r="59" spans="1:9" ht="16.5" customHeight="1" x14ac:dyDescent="0.25">
      <c r="A59" s="55"/>
      <c r="B59" s="19" t="s">
        <v>114</v>
      </c>
      <c r="C59" s="30">
        <v>180</v>
      </c>
      <c r="D59" s="31">
        <v>0.1</v>
      </c>
      <c r="E59" s="31">
        <v>0</v>
      </c>
      <c r="F59" s="31">
        <v>8</v>
      </c>
      <c r="G59" s="31">
        <v>31.9</v>
      </c>
      <c r="H59" s="31">
        <v>0</v>
      </c>
      <c r="I59" s="34">
        <v>31</v>
      </c>
    </row>
    <row r="60" spans="1:9" x14ac:dyDescent="0.25">
      <c r="A60" s="56"/>
      <c r="B60" s="4" t="s">
        <v>79</v>
      </c>
      <c r="C60" s="5">
        <v>30</v>
      </c>
      <c r="D60" s="5">
        <v>2.2799999999999998</v>
      </c>
      <c r="E60" s="5">
        <v>0.24</v>
      </c>
      <c r="F60" s="5">
        <v>14.8</v>
      </c>
      <c r="G60" s="5">
        <v>70.5</v>
      </c>
      <c r="H60" s="5">
        <v>0</v>
      </c>
      <c r="I60" s="33">
        <v>78</v>
      </c>
    </row>
    <row r="61" spans="1:9" ht="18.75" x14ac:dyDescent="0.25">
      <c r="A61" s="6" t="s">
        <v>16</v>
      </c>
      <c r="B61" s="6"/>
      <c r="C61" s="6"/>
      <c r="D61" s="6">
        <f>SUM(D45:D60)</f>
        <v>50.490000000000009</v>
      </c>
      <c r="E61" s="6">
        <f t="shared" ref="E61:H61" si="2">SUM(E45:E60)</f>
        <v>54.649999999999991</v>
      </c>
      <c r="F61" s="6">
        <f t="shared" si="2"/>
        <v>227.79999999999998</v>
      </c>
      <c r="G61" s="6">
        <f t="shared" si="2"/>
        <v>1560.03</v>
      </c>
      <c r="H61" s="6">
        <f t="shared" si="2"/>
        <v>113.24000000000001</v>
      </c>
      <c r="I61" s="33"/>
    </row>
    <row r="62" spans="1:9" ht="18.75" customHeight="1" x14ac:dyDescent="0.25">
      <c r="A62" s="51" t="s">
        <v>26</v>
      </c>
      <c r="B62" s="52"/>
      <c r="C62" s="52"/>
      <c r="D62" s="52"/>
      <c r="E62" s="52"/>
      <c r="F62" s="52"/>
      <c r="G62" s="52"/>
      <c r="H62" s="52"/>
      <c r="I62" s="53"/>
    </row>
    <row r="63" spans="1:9" ht="15.75" customHeight="1" x14ac:dyDescent="0.25">
      <c r="A63" s="57" t="s">
        <v>0</v>
      </c>
      <c r="B63" s="57" t="s">
        <v>1</v>
      </c>
      <c r="C63" s="57" t="s">
        <v>2</v>
      </c>
      <c r="D63" s="57" t="s">
        <v>3</v>
      </c>
      <c r="E63" s="57"/>
      <c r="F63" s="57"/>
      <c r="G63" s="57" t="s">
        <v>4</v>
      </c>
      <c r="H63" s="57" t="s">
        <v>5</v>
      </c>
      <c r="I63" s="49" t="s">
        <v>112</v>
      </c>
    </row>
    <row r="64" spans="1:9" ht="45" customHeight="1" x14ac:dyDescent="0.25">
      <c r="A64" s="57"/>
      <c r="B64" s="57"/>
      <c r="C64" s="57"/>
      <c r="D64" s="4" t="s">
        <v>6</v>
      </c>
      <c r="E64" s="4" t="s">
        <v>7</v>
      </c>
      <c r="F64" s="4" t="s">
        <v>8</v>
      </c>
      <c r="G64" s="57"/>
      <c r="H64" s="57"/>
      <c r="I64" s="50"/>
    </row>
    <row r="65" spans="1:9" ht="16.5" customHeight="1" x14ac:dyDescent="0.25">
      <c r="A65" s="58" t="s">
        <v>10</v>
      </c>
      <c r="B65" s="20" t="s">
        <v>104</v>
      </c>
      <c r="C65" s="17">
        <v>150</v>
      </c>
      <c r="D65" s="20">
        <v>3.24</v>
      </c>
      <c r="E65" s="20">
        <v>3.96</v>
      </c>
      <c r="F65" s="20">
        <v>19.02</v>
      </c>
      <c r="G65" s="20">
        <v>124.97</v>
      </c>
      <c r="H65" s="20">
        <v>0.52</v>
      </c>
      <c r="I65" s="35">
        <v>13</v>
      </c>
    </row>
    <row r="66" spans="1:9" ht="15.75" customHeight="1" x14ac:dyDescent="0.25">
      <c r="A66" s="59"/>
      <c r="B66" s="5" t="s">
        <v>92</v>
      </c>
      <c r="C66" s="32">
        <v>180</v>
      </c>
      <c r="D66" s="25">
        <v>3.14</v>
      </c>
      <c r="E66" s="25">
        <v>3.26</v>
      </c>
      <c r="F66" s="25">
        <v>12.68</v>
      </c>
      <c r="G66" s="25">
        <v>91.9</v>
      </c>
      <c r="H66" s="25">
        <v>1.3</v>
      </c>
      <c r="I66" s="34">
        <v>35</v>
      </c>
    </row>
    <row r="67" spans="1:9" ht="16.5" customHeight="1" x14ac:dyDescent="0.25">
      <c r="A67" s="60"/>
      <c r="B67" s="5" t="s">
        <v>67</v>
      </c>
      <c r="C67" s="17">
        <v>25</v>
      </c>
      <c r="D67" s="25">
        <v>1.55</v>
      </c>
      <c r="E67" s="25">
        <v>4.29</v>
      </c>
      <c r="F67" s="25">
        <v>9.8800000000000008</v>
      </c>
      <c r="G67" s="25">
        <v>84.4</v>
      </c>
      <c r="H67" s="25">
        <v>0</v>
      </c>
      <c r="I67" s="33">
        <v>65</v>
      </c>
    </row>
    <row r="68" spans="1:9" x14ac:dyDescent="0.25">
      <c r="A68" s="5" t="s">
        <v>11</v>
      </c>
      <c r="B68" s="25" t="s">
        <v>20</v>
      </c>
      <c r="C68" s="25">
        <v>136</v>
      </c>
      <c r="D68" s="25">
        <v>0.54</v>
      </c>
      <c r="E68" s="25">
        <v>0.54</v>
      </c>
      <c r="F68" s="25">
        <v>13.33</v>
      </c>
      <c r="G68" s="25">
        <v>63.9</v>
      </c>
      <c r="H68" s="25">
        <v>13.6</v>
      </c>
      <c r="I68" s="33">
        <v>68</v>
      </c>
    </row>
    <row r="69" spans="1:9" ht="16.5" customHeight="1" x14ac:dyDescent="0.25">
      <c r="A69" s="54" t="s">
        <v>13</v>
      </c>
      <c r="B69" s="20" t="s">
        <v>129</v>
      </c>
      <c r="C69" s="17">
        <v>200</v>
      </c>
      <c r="D69" s="20">
        <v>2.59</v>
      </c>
      <c r="E69" s="20">
        <v>1.64</v>
      </c>
      <c r="F69" s="20">
        <v>15.98</v>
      </c>
      <c r="G69" s="20">
        <v>89.52</v>
      </c>
      <c r="H69" s="20">
        <v>10.09</v>
      </c>
      <c r="I69" s="33">
        <v>28</v>
      </c>
    </row>
    <row r="70" spans="1:9" ht="16.5" customHeight="1" x14ac:dyDescent="0.25">
      <c r="A70" s="55"/>
      <c r="B70" s="18" t="s">
        <v>22</v>
      </c>
      <c r="C70" s="17">
        <v>55</v>
      </c>
      <c r="D70" s="20">
        <v>14.17</v>
      </c>
      <c r="E70" s="20">
        <v>14.21</v>
      </c>
      <c r="F70" s="20">
        <v>9.27</v>
      </c>
      <c r="G70" s="20">
        <v>221.15</v>
      </c>
      <c r="H70" s="20">
        <v>0</v>
      </c>
      <c r="I70" s="33">
        <v>50</v>
      </c>
    </row>
    <row r="71" spans="1:9" x14ac:dyDescent="0.25">
      <c r="A71" s="55"/>
      <c r="B71" s="18" t="s">
        <v>75</v>
      </c>
      <c r="C71" s="17">
        <v>120</v>
      </c>
      <c r="D71" s="20">
        <v>2.2000000000000002</v>
      </c>
      <c r="E71" s="20">
        <v>6.71</v>
      </c>
      <c r="F71" s="20">
        <v>10.43</v>
      </c>
      <c r="G71" s="20">
        <v>111.61</v>
      </c>
      <c r="H71" s="20">
        <v>13.37</v>
      </c>
      <c r="I71" s="33">
        <v>51</v>
      </c>
    </row>
    <row r="72" spans="1:9" ht="16.5" customHeight="1" x14ac:dyDescent="0.25">
      <c r="A72" s="55"/>
      <c r="B72" s="5" t="s">
        <v>95</v>
      </c>
      <c r="C72" s="32">
        <v>150</v>
      </c>
      <c r="D72" s="7">
        <v>0.16</v>
      </c>
      <c r="E72" s="7">
        <v>0.16</v>
      </c>
      <c r="F72" s="7">
        <v>11.9</v>
      </c>
      <c r="G72" s="7">
        <v>50.7</v>
      </c>
      <c r="H72" s="7">
        <v>1.98</v>
      </c>
      <c r="I72" s="33">
        <v>37</v>
      </c>
    </row>
    <row r="73" spans="1:9" x14ac:dyDescent="0.25">
      <c r="A73" s="56"/>
      <c r="B73" s="10" t="s">
        <v>55</v>
      </c>
      <c r="C73" s="31">
        <v>40</v>
      </c>
      <c r="D73" s="31">
        <v>2.2400000000000002</v>
      </c>
      <c r="E73" s="31">
        <v>0.44</v>
      </c>
      <c r="F73" s="31">
        <v>19.760000000000002</v>
      </c>
      <c r="G73" s="31">
        <v>79.2</v>
      </c>
      <c r="H73" s="31">
        <v>0</v>
      </c>
      <c r="I73" s="33">
        <v>77</v>
      </c>
    </row>
    <row r="74" spans="1:9" ht="16.5" customHeight="1" x14ac:dyDescent="0.25">
      <c r="A74" s="54" t="s">
        <v>17</v>
      </c>
      <c r="B74" s="18" t="s">
        <v>73</v>
      </c>
      <c r="C74" s="32">
        <v>30</v>
      </c>
      <c r="D74" s="7">
        <v>0.42</v>
      </c>
      <c r="E74" s="7">
        <v>0.03</v>
      </c>
      <c r="F74" s="7">
        <v>5.21</v>
      </c>
      <c r="G74" s="7">
        <v>23.17</v>
      </c>
      <c r="H74" s="7">
        <v>1.1200000000000001</v>
      </c>
      <c r="I74" s="33">
        <v>3</v>
      </c>
    </row>
    <row r="75" spans="1:9" x14ac:dyDescent="0.25">
      <c r="A75" s="55"/>
      <c r="B75" s="4" t="s">
        <v>69</v>
      </c>
      <c r="C75" s="7">
        <v>170</v>
      </c>
      <c r="D75" s="7">
        <v>4.93</v>
      </c>
      <c r="E75" s="7">
        <v>5.44</v>
      </c>
      <c r="F75" s="7">
        <v>6.8</v>
      </c>
      <c r="G75" s="7">
        <v>100.3</v>
      </c>
      <c r="H75" s="7">
        <v>1.19</v>
      </c>
      <c r="I75" s="33">
        <v>38</v>
      </c>
    </row>
    <row r="76" spans="1:9" x14ac:dyDescent="0.25">
      <c r="A76" s="56"/>
      <c r="B76" s="4" t="s">
        <v>80</v>
      </c>
      <c r="C76" s="5">
        <v>15</v>
      </c>
      <c r="D76" s="5">
        <v>0.42</v>
      </c>
      <c r="E76" s="5">
        <v>0.5</v>
      </c>
      <c r="F76" s="5">
        <v>21.6</v>
      </c>
      <c r="G76" s="5">
        <v>53.1</v>
      </c>
      <c r="H76" s="5">
        <v>0</v>
      </c>
      <c r="I76" s="33"/>
    </row>
    <row r="77" spans="1:9" x14ac:dyDescent="0.25">
      <c r="A77" s="54" t="s">
        <v>15</v>
      </c>
      <c r="B77" s="5" t="s">
        <v>105</v>
      </c>
      <c r="C77" s="17">
        <v>180</v>
      </c>
      <c r="D77" s="20">
        <v>2.44</v>
      </c>
      <c r="E77" s="20">
        <v>5.8</v>
      </c>
      <c r="F77" s="20">
        <v>17.260000000000002</v>
      </c>
      <c r="G77" s="20">
        <v>127.45</v>
      </c>
      <c r="H77" s="20">
        <v>14.97</v>
      </c>
      <c r="I77" s="33">
        <v>11</v>
      </c>
    </row>
    <row r="78" spans="1:9" x14ac:dyDescent="0.25">
      <c r="A78" s="55"/>
      <c r="B78" s="20" t="s">
        <v>106</v>
      </c>
      <c r="C78" s="5">
        <v>20</v>
      </c>
      <c r="D78" s="5">
        <v>3.4</v>
      </c>
      <c r="E78" s="5">
        <v>1.7</v>
      </c>
      <c r="F78" s="5">
        <v>0</v>
      </c>
      <c r="G78" s="5">
        <v>29</v>
      </c>
      <c r="H78" s="5">
        <v>0</v>
      </c>
      <c r="I78" s="33">
        <v>74</v>
      </c>
    </row>
    <row r="79" spans="1:9" ht="16.5" customHeight="1" x14ac:dyDescent="0.25">
      <c r="A79" s="55"/>
      <c r="B79" s="19" t="s">
        <v>78</v>
      </c>
      <c r="C79" s="32">
        <v>180</v>
      </c>
      <c r="D79" s="7">
        <v>0.19</v>
      </c>
      <c r="E79" s="7">
        <v>0.01</v>
      </c>
      <c r="F79" s="7">
        <v>8.3000000000000007</v>
      </c>
      <c r="G79" s="7">
        <v>35.299999999999997</v>
      </c>
      <c r="H79" s="7">
        <v>1.65</v>
      </c>
      <c r="I79" s="34">
        <v>33</v>
      </c>
    </row>
    <row r="80" spans="1:9" x14ac:dyDescent="0.25">
      <c r="A80" s="56"/>
      <c r="B80" s="4" t="s">
        <v>79</v>
      </c>
      <c r="C80" s="25">
        <v>20</v>
      </c>
      <c r="D80" s="25">
        <v>1.52</v>
      </c>
      <c r="E80" s="25">
        <v>0.16</v>
      </c>
      <c r="F80" s="25">
        <v>9.84</v>
      </c>
      <c r="G80" s="25">
        <v>47</v>
      </c>
      <c r="H80" s="25">
        <v>0</v>
      </c>
      <c r="I80" s="33" t="s">
        <v>151</v>
      </c>
    </row>
    <row r="81" spans="1:9" ht="18.75" x14ac:dyDescent="0.25">
      <c r="A81" s="6" t="s">
        <v>18</v>
      </c>
      <c r="B81" s="6"/>
      <c r="C81" s="6"/>
      <c r="D81" s="6">
        <f>SUM(D65:D80)</f>
        <v>43.15</v>
      </c>
      <c r="E81" s="6">
        <f t="shared" ref="E81:H81" si="3">SUM(E65:E80)</f>
        <v>48.849999999999987</v>
      </c>
      <c r="F81" s="6">
        <f t="shared" si="3"/>
        <v>191.26000000000002</v>
      </c>
      <c r="G81" s="6">
        <f t="shared" si="3"/>
        <v>1332.6699999999998</v>
      </c>
      <c r="H81" s="6">
        <f t="shared" si="3"/>
        <v>59.789999999999985</v>
      </c>
      <c r="I81" s="33"/>
    </row>
    <row r="82" spans="1:9" ht="18.75" customHeight="1" x14ac:dyDescent="0.25">
      <c r="A82" s="51" t="s">
        <v>27</v>
      </c>
      <c r="B82" s="52"/>
      <c r="C82" s="52"/>
      <c r="D82" s="52"/>
      <c r="E82" s="52"/>
      <c r="F82" s="52"/>
      <c r="G82" s="52"/>
      <c r="H82" s="52"/>
      <c r="I82" s="53"/>
    </row>
    <row r="83" spans="1:9" ht="15.75" customHeight="1" x14ac:dyDescent="0.25">
      <c r="A83" s="57" t="s">
        <v>0</v>
      </c>
      <c r="B83" s="57" t="s">
        <v>1</v>
      </c>
      <c r="C83" s="57" t="s">
        <v>2</v>
      </c>
      <c r="D83" s="57" t="s">
        <v>3</v>
      </c>
      <c r="E83" s="57"/>
      <c r="F83" s="57"/>
      <c r="G83" s="57" t="s">
        <v>4</v>
      </c>
      <c r="H83" s="57" t="s">
        <v>5</v>
      </c>
      <c r="I83" s="49" t="s">
        <v>112</v>
      </c>
    </row>
    <row r="84" spans="1:9" ht="45.75" customHeight="1" x14ac:dyDescent="0.25">
      <c r="A84" s="57"/>
      <c r="B84" s="57"/>
      <c r="C84" s="57"/>
      <c r="D84" s="4" t="s">
        <v>6</v>
      </c>
      <c r="E84" s="4" t="s">
        <v>7</v>
      </c>
      <c r="F84" s="4" t="s">
        <v>8</v>
      </c>
      <c r="G84" s="57"/>
      <c r="H84" s="57"/>
      <c r="I84" s="50"/>
    </row>
    <row r="85" spans="1:9" ht="16.5" customHeight="1" x14ac:dyDescent="0.25">
      <c r="A85" s="54" t="s">
        <v>10</v>
      </c>
      <c r="B85" s="20" t="s">
        <v>107</v>
      </c>
      <c r="C85" s="17">
        <v>150</v>
      </c>
      <c r="D85" s="20">
        <v>3.8</v>
      </c>
      <c r="E85" s="20">
        <v>3.47</v>
      </c>
      <c r="F85" s="20">
        <v>21.15</v>
      </c>
      <c r="G85" s="20">
        <v>130.76</v>
      </c>
      <c r="H85" s="20">
        <v>0</v>
      </c>
      <c r="I85" s="33">
        <v>19</v>
      </c>
    </row>
    <row r="86" spans="1:9" ht="16.5" customHeight="1" x14ac:dyDescent="0.25">
      <c r="A86" s="55"/>
      <c r="B86" s="5" t="s">
        <v>90</v>
      </c>
      <c r="C86" s="32">
        <v>180</v>
      </c>
      <c r="D86" s="25">
        <v>3.14</v>
      </c>
      <c r="E86" s="25">
        <v>3.35</v>
      </c>
      <c r="F86" s="25">
        <v>12.78</v>
      </c>
      <c r="G86" s="25">
        <v>94.79</v>
      </c>
      <c r="H86" s="25">
        <v>1.3</v>
      </c>
      <c r="I86" s="33">
        <v>34</v>
      </c>
    </row>
    <row r="87" spans="1:9" ht="16.5" customHeight="1" x14ac:dyDescent="0.25">
      <c r="A87" s="56"/>
      <c r="B87" s="19" t="s">
        <v>67</v>
      </c>
      <c r="C87" s="22">
        <v>25</v>
      </c>
      <c r="D87" s="25">
        <v>1.55</v>
      </c>
      <c r="E87" s="25">
        <v>4.29</v>
      </c>
      <c r="F87" s="25">
        <v>9.8800000000000008</v>
      </c>
      <c r="G87" s="25">
        <v>84.4</v>
      </c>
      <c r="H87" s="25">
        <v>0</v>
      </c>
      <c r="I87" s="33">
        <v>65</v>
      </c>
    </row>
    <row r="88" spans="1:9" ht="33" x14ac:dyDescent="0.25">
      <c r="A88" s="5" t="s">
        <v>11</v>
      </c>
      <c r="B88" s="27" t="s">
        <v>117</v>
      </c>
      <c r="C88" s="25">
        <v>100</v>
      </c>
      <c r="D88" s="25">
        <v>0.5</v>
      </c>
      <c r="E88" s="25">
        <v>0.1</v>
      </c>
      <c r="F88" s="25">
        <v>10.1</v>
      </c>
      <c r="G88" s="25">
        <v>46</v>
      </c>
      <c r="H88" s="25">
        <v>2</v>
      </c>
      <c r="I88" s="33">
        <v>32</v>
      </c>
    </row>
    <row r="89" spans="1:9" ht="33.75" customHeight="1" x14ac:dyDescent="0.25">
      <c r="A89" s="54" t="s">
        <v>13</v>
      </c>
      <c r="B89" s="27" t="s">
        <v>132</v>
      </c>
      <c r="C89" s="17">
        <v>40</v>
      </c>
      <c r="D89" s="20">
        <v>0.63</v>
      </c>
      <c r="E89" s="20">
        <v>3.08</v>
      </c>
      <c r="F89" s="20">
        <v>2.9</v>
      </c>
      <c r="G89" s="20">
        <v>46.12</v>
      </c>
      <c r="H89" s="20">
        <v>11</v>
      </c>
      <c r="I89" s="34">
        <v>9</v>
      </c>
    </row>
    <row r="90" spans="1:9" x14ac:dyDescent="0.25">
      <c r="A90" s="55"/>
      <c r="B90" s="20" t="s">
        <v>109</v>
      </c>
      <c r="C90" s="17">
        <v>200</v>
      </c>
      <c r="D90" s="20">
        <v>5.1100000000000003</v>
      </c>
      <c r="E90" s="20">
        <v>1.49</v>
      </c>
      <c r="F90" s="20">
        <v>28.06</v>
      </c>
      <c r="G90" s="20">
        <v>145.91999999999999</v>
      </c>
      <c r="H90" s="20">
        <v>3.8</v>
      </c>
      <c r="I90" s="36">
        <v>29</v>
      </c>
    </row>
    <row r="91" spans="1:9" ht="16.5" customHeight="1" x14ac:dyDescent="0.25">
      <c r="A91" s="55"/>
      <c r="B91" s="20" t="s">
        <v>130</v>
      </c>
      <c r="C91" s="17">
        <v>50</v>
      </c>
      <c r="D91" s="20">
        <v>17.22</v>
      </c>
      <c r="E91" s="20">
        <v>18.03</v>
      </c>
      <c r="F91" s="20">
        <v>9.84</v>
      </c>
      <c r="G91" s="20">
        <v>270.18</v>
      </c>
      <c r="H91" s="20">
        <v>0</v>
      </c>
      <c r="I91" s="33">
        <v>52</v>
      </c>
    </row>
    <row r="92" spans="1:9" ht="16.5" customHeight="1" x14ac:dyDescent="0.25">
      <c r="A92" s="55"/>
      <c r="B92" s="19" t="s">
        <v>121</v>
      </c>
      <c r="C92" s="32">
        <v>130</v>
      </c>
      <c r="D92" s="7">
        <v>3.35</v>
      </c>
      <c r="E92" s="7">
        <v>5.58</v>
      </c>
      <c r="F92" s="7">
        <v>21.45</v>
      </c>
      <c r="G92" s="7">
        <v>149.65</v>
      </c>
      <c r="H92" s="7">
        <v>5.29</v>
      </c>
      <c r="I92" s="33">
        <v>44</v>
      </c>
    </row>
    <row r="93" spans="1:9" ht="16.5" customHeight="1" x14ac:dyDescent="0.25">
      <c r="A93" s="55"/>
      <c r="B93" s="5" t="s">
        <v>89</v>
      </c>
      <c r="C93" s="32">
        <v>150</v>
      </c>
      <c r="D93" s="31">
        <v>0.13</v>
      </c>
      <c r="E93" s="31">
        <v>0</v>
      </c>
      <c r="F93" s="31">
        <v>13.18</v>
      </c>
      <c r="G93" s="31">
        <v>53.79</v>
      </c>
      <c r="H93" s="31">
        <v>0</v>
      </c>
      <c r="I93" s="33">
        <v>39</v>
      </c>
    </row>
    <row r="94" spans="1:9" x14ac:dyDescent="0.25">
      <c r="A94" s="56"/>
      <c r="B94" s="4" t="s">
        <v>55</v>
      </c>
      <c r="C94" s="31">
        <v>40</v>
      </c>
      <c r="D94" s="31">
        <v>2.2400000000000002</v>
      </c>
      <c r="E94" s="31">
        <v>0.44</v>
      </c>
      <c r="F94" s="31">
        <v>19.760000000000002</v>
      </c>
      <c r="G94" s="31">
        <v>79.2</v>
      </c>
      <c r="H94" s="31">
        <v>0</v>
      </c>
      <c r="I94" s="33">
        <v>77</v>
      </c>
    </row>
    <row r="95" spans="1:9" ht="15.75" customHeight="1" x14ac:dyDescent="0.25">
      <c r="A95" s="58" t="s">
        <v>17</v>
      </c>
      <c r="B95" s="28" t="s">
        <v>100</v>
      </c>
      <c r="C95" s="26">
        <v>180</v>
      </c>
      <c r="D95" s="25">
        <v>0.51</v>
      </c>
      <c r="E95" s="25">
        <v>0.1</v>
      </c>
      <c r="F95" s="25">
        <v>20</v>
      </c>
      <c r="G95" s="25">
        <v>85.55</v>
      </c>
      <c r="H95" s="25">
        <v>1</v>
      </c>
      <c r="I95" s="33">
        <v>40</v>
      </c>
    </row>
    <row r="96" spans="1:9" ht="16.5" customHeight="1" x14ac:dyDescent="0.25">
      <c r="A96" s="60"/>
      <c r="B96" s="5" t="s">
        <v>110</v>
      </c>
      <c r="C96" s="17">
        <v>70</v>
      </c>
      <c r="D96" s="20">
        <v>12.68</v>
      </c>
      <c r="E96" s="20">
        <v>11.97</v>
      </c>
      <c r="F96" s="20">
        <v>68.56</v>
      </c>
      <c r="G96" s="20">
        <v>396.8</v>
      </c>
      <c r="H96" s="20">
        <v>1.36</v>
      </c>
      <c r="I96" s="35">
        <v>70</v>
      </c>
    </row>
    <row r="97" spans="1:9" ht="30" customHeight="1" x14ac:dyDescent="0.25">
      <c r="A97" s="54" t="s">
        <v>15</v>
      </c>
      <c r="B97" s="19" t="s">
        <v>111</v>
      </c>
      <c r="C97" s="17">
        <v>50</v>
      </c>
      <c r="D97" s="20">
        <v>0.8</v>
      </c>
      <c r="E97" s="20">
        <v>2.13</v>
      </c>
      <c r="F97" s="20">
        <v>5.48</v>
      </c>
      <c r="G97" s="20">
        <v>44.58</v>
      </c>
      <c r="H97" s="20">
        <v>4.74</v>
      </c>
      <c r="I97" s="33">
        <v>10</v>
      </c>
    </row>
    <row r="98" spans="1:9" ht="33.75" customHeight="1" x14ac:dyDescent="0.25">
      <c r="A98" s="55"/>
      <c r="B98" s="27" t="s">
        <v>87</v>
      </c>
      <c r="C98" s="30">
        <v>150</v>
      </c>
      <c r="D98" s="31">
        <v>4.43</v>
      </c>
      <c r="E98" s="31">
        <v>4.6500000000000004</v>
      </c>
      <c r="F98" s="31">
        <v>38.24</v>
      </c>
      <c r="G98" s="31">
        <v>172.6</v>
      </c>
      <c r="H98" s="31">
        <v>0</v>
      </c>
      <c r="I98" s="35">
        <v>41</v>
      </c>
    </row>
    <row r="99" spans="1:9" x14ac:dyDescent="0.25">
      <c r="A99" s="56"/>
      <c r="B99" s="5" t="s">
        <v>114</v>
      </c>
      <c r="C99" s="30">
        <v>180</v>
      </c>
      <c r="D99" s="31">
        <v>0.1</v>
      </c>
      <c r="E99" s="31">
        <v>0</v>
      </c>
      <c r="F99" s="31">
        <v>8</v>
      </c>
      <c r="G99" s="31">
        <v>31.9</v>
      </c>
      <c r="H99" s="31">
        <v>0</v>
      </c>
      <c r="I99" s="34">
        <v>31</v>
      </c>
    </row>
    <row r="100" spans="1:9" ht="18.75" x14ac:dyDescent="0.25">
      <c r="A100" s="6" t="s">
        <v>16</v>
      </c>
      <c r="B100" s="6"/>
      <c r="C100" s="6"/>
      <c r="D100" s="6">
        <f>SUM(D85:D99)</f>
        <v>56.19</v>
      </c>
      <c r="E100" s="6">
        <f>SUM(E85:E99)</f>
        <v>58.68</v>
      </c>
      <c r="F100" s="6">
        <f>SUM(F85:F99)</f>
        <v>289.38</v>
      </c>
      <c r="G100" s="6">
        <f>SUM(G85:G99)</f>
        <v>1832.2399999999998</v>
      </c>
      <c r="H100" s="6">
        <f>SUM(H85:H99)</f>
        <v>30.490000000000002</v>
      </c>
      <c r="I100" s="33"/>
    </row>
    <row r="101" spans="1:9" ht="18.75" customHeight="1" x14ac:dyDescent="0.25">
      <c r="A101" s="51" t="s">
        <v>28</v>
      </c>
      <c r="B101" s="52"/>
      <c r="C101" s="52"/>
      <c r="D101" s="52"/>
      <c r="E101" s="52"/>
      <c r="F101" s="52"/>
      <c r="G101" s="52"/>
      <c r="H101" s="52"/>
      <c r="I101" s="53"/>
    </row>
    <row r="102" spans="1:9" ht="15.75" customHeight="1" x14ac:dyDescent="0.25">
      <c r="A102" s="57" t="s">
        <v>0</v>
      </c>
      <c r="B102" s="57" t="s">
        <v>1</v>
      </c>
      <c r="C102" s="57" t="s">
        <v>2</v>
      </c>
      <c r="D102" s="57" t="s">
        <v>3</v>
      </c>
      <c r="E102" s="57"/>
      <c r="F102" s="57"/>
      <c r="G102" s="57" t="s">
        <v>4</v>
      </c>
      <c r="H102" s="57" t="s">
        <v>5</v>
      </c>
      <c r="I102" s="49" t="s">
        <v>112</v>
      </c>
    </row>
    <row r="103" spans="1:9" ht="46.5" customHeight="1" x14ac:dyDescent="0.25">
      <c r="A103" s="57"/>
      <c r="B103" s="57"/>
      <c r="C103" s="57"/>
      <c r="D103" s="4" t="s">
        <v>6</v>
      </c>
      <c r="E103" s="4" t="s">
        <v>7</v>
      </c>
      <c r="F103" s="4" t="s">
        <v>8</v>
      </c>
      <c r="G103" s="57"/>
      <c r="H103" s="57"/>
      <c r="I103" s="50"/>
    </row>
    <row r="104" spans="1:9" ht="30.75" customHeight="1" x14ac:dyDescent="0.25">
      <c r="A104" s="58" t="s">
        <v>10</v>
      </c>
      <c r="B104" s="8" t="s">
        <v>125</v>
      </c>
      <c r="C104" s="29">
        <v>150</v>
      </c>
      <c r="D104" s="7">
        <v>3.31</v>
      </c>
      <c r="E104" s="7">
        <v>4.6399999999999997</v>
      </c>
      <c r="F104" s="7">
        <v>48.46</v>
      </c>
      <c r="G104" s="7">
        <v>249.55</v>
      </c>
      <c r="H104" s="7">
        <v>0</v>
      </c>
      <c r="I104" s="34">
        <v>72</v>
      </c>
    </row>
    <row r="105" spans="1:9" x14ac:dyDescent="0.25">
      <c r="A105" s="59"/>
      <c r="B105" s="7" t="s">
        <v>114</v>
      </c>
      <c r="C105" s="30">
        <v>180</v>
      </c>
      <c r="D105" s="31">
        <v>0.1</v>
      </c>
      <c r="E105" s="31">
        <v>0</v>
      </c>
      <c r="F105" s="31">
        <v>8</v>
      </c>
      <c r="G105" s="31">
        <v>31.9</v>
      </c>
      <c r="H105" s="31">
        <v>0</v>
      </c>
      <c r="I105" s="34">
        <v>31</v>
      </c>
    </row>
    <row r="106" spans="1:9" x14ac:dyDescent="0.25">
      <c r="A106" s="60"/>
      <c r="B106" s="7" t="s">
        <v>76</v>
      </c>
      <c r="C106" s="7">
        <v>15</v>
      </c>
      <c r="D106" s="7">
        <v>1.1299999999999999</v>
      </c>
      <c r="E106" s="7">
        <v>1.47</v>
      </c>
      <c r="F106" s="7">
        <v>21.2</v>
      </c>
      <c r="G106" s="7">
        <v>62.55</v>
      </c>
      <c r="H106" s="7">
        <v>0</v>
      </c>
      <c r="I106" s="33"/>
    </row>
    <row r="107" spans="1:9" ht="33" x14ac:dyDescent="0.25">
      <c r="A107" s="7" t="s">
        <v>11</v>
      </c>
      <c r="B107" s="27" t="s">
        <v>117</v>
      </c>
      <c r="C107" s="25">
        <v>100</v>
      </c>
      <c r="D107" s="25">
        <v>0.5</v>
      </c>
      <c r="E107" s="25">
        <v>0.1</v>
      </c>
      <c r="F107" s="25">
        <v>10.1</v>
      </c>
      <c r="G107" s="25">
        <v>46</v>
      </c>
      <c r="H107" s="25">
        <v>2</v>
      </c>
      <c r="I107" s="33">
        <v>32</v>
      </c>
    </row>
    <row r="108" spans="1:9" ht="16.5" customHeight="1" x14ac:dyDescent="0.25">
      <c r="A108" s="54" t="s">
        <v>13</v>
      </c>
      <c r="B108" s="28" t="s">
        <v>62</v>
      </c>
      <c r="C108" s="26">
        <v>35</v>
      </c>
      <c r="D108" s="7">
        <v>0.43</v>
      </c>
      <c r="E108" s="7">
        <v>3.09</v>
      </c>
      <c r="F108" s="7">
        <v>4.83</v>
      </c>
      <c r="G108" s="7">
        <v>49.31</v>
      </c>
      <c r="H108" s="7">
        <v>2.4</v>
      </c>
      <c r="I108" s="33">
        <v>1</v>
      </c>
    </row>
    <row r="109" spans="1:9" ht="16.5" customHeight="1" x14ac:dyDescent="0.25">
      <c r="A109" s="55"/>
      <c r="B109" s="28" t="s">
        <v>134</v>
      </c>
      <c r="C109" s="26">
        <v>200</v>
      </c>
      <c r="D109" s="7">
        <v>2.1</v>
      </c>
      <c r="E109" s="7">
        <v>5.19</v>
      </c>
      <c r="F109" s="7">
        <v>14.49</v>
      </c>
      <c r="G109" s="7">
        <v>113.47</v>
      </c>
      <c r="H109" s="7">
        <v>8.36</v>
      </c>
      <c r="I109" s="33">
        <v>21</v>
      </c>
    </row>
    <row r="110" spans="1:9" ht="16.5" customHeight="1" x14ac:dyDescent="0.25">
      <c r="A110" s="55"/>
      <c r="B110" s="27" t="s">
        <v>74</v>
      </c>
      <c r="C110" s="32">
        <v>50</v>
      </c>
      <c r="D110" s="7">
        <v>13.36</v>
      </c>
      <c r="E110" s="7">
        <v>12.96</v>
      </c>
      <c r="F110" s="7">
        <v>4.96</v>
      </c>
      <c r="G110" s="7">
        <v>189.78</v>
      </c>
      <c r="H110" s="7">
        <v>0</v>
      </c>
      <c r="I110" s="33">
        <v>45</v>
      </c>
    </row>
    <row r="111" spans="1:9" x14ac:dyDescent="0.25">
      <c r="A111" s="55"/>
      <c r="B111" s="7" t="s">
        <v>133</v>
      </c>
      <c r="C111" s="26">
        <v>120</v>
      </c>
      <c r="D111" s="7">
        <v>3.02</v>
      </c>
      <c r="E111" s="7">
        <v>2.2200000000000002</v>
      </c>
      <c r="F111" s="7">
        <v>11.19</v>
      </c>
      <c r="G111" s="7">
        <v>78.099999999999994</v>
      </c>
      <c r="H111" s="7">
        <v>18.3</v>
      </c>
      <c r="I111" s="33">
        <v>53</v>
      </c>
    </row>
    <row r="112" spans="1:9" ht="16.5" customHeight="1" x14ac:dyDescent="0.25">
      <c r="A112" s="55"/>
      <c r="B112" s="7" t="s">
        <v>119</v>
      </c>
      <c r="C112" s="32">
        <v>150</v>
      </c>
      <c r="D112" s="31">
        <v>0.13</v>
      </c>
      <c r="E112" s="31">
        <v>0</v>
      </c>
      <c r="F112" s="31">
        <v>13.18</v>
      </c>
      <c r="G112" s="31">
        <v>53.79</v>
      </c>
      <c r="H112" s="31">
        <v>0</v>
      </c>
      <c r="I112" s="33">
        <v>39</v>
      </c>
    </row>
    <row r="113" spans="1:9" x14ac:dyDescent="0.25">
      <c r="A113" s="56"/>
      <c r="B113" s="7" t="s">
        <v>55</v>
      </c>
      <c r="C113" s="31">
        <v>40</v>
      </c>
      <c r="D113" s="31">
        <v>2.2400000000000002</v>
      </c>
      <c r="E113" s="31">
        <v>0.44</v>
      </c>
      <c r="F113" s="31">
        <v>19.760000000000002</v>
      </c>
      <c r="G113" s="31">
        <v>79.2</v>
      </c>
      <c r="H113" s="31">
        <v>0</v>
      </c>
      <c r="I113" s="33">
        <v>77</v>
      </c>
    </row>
    <row r="114" spans="1:9" ht="16.5" customHeight="1" x14ac:dyDescent="0.25">
      <c r="A114" s="54" t="s">
        <v>17</v>
      </c>
      <c r="B114" s="28" t="s">
        <v>92</v>
      </c>
      <c r="C114" s="32">
        <v>180</v>
      </c>
      <c r="D114" s="25">
        <v>3.14</v>
      </c>
      <c r="E114" s="25">
        <v>3.26</v>
      </c>
      <c r="F114" s="25">
        <v>12.68</v>
      </c>
      <c r="G114" s="25">
        <v>91.9</v>
      </c>
      <c r="H114" s="25">
        <v>1.3</v>
      </c>
      <c r="I114" s="34">
        <v>35</v>
      </c>
    </row>
    <row r="115" spans="1:9" ht="16.5" customHeight="1" x14ac:dyDescent="0.25">
      <c r="A115" s="56"/>
      <c r="B115" s="27" t="s">
        <v>67</v>
      </c>
      <c r="C115" s="29">
        <v>35</v>
      </c>
      <c r="D115" s="7">
        <v>2.31</v>
      </c>
      <c r="E115" s="7">
        <v>4.37</v>
      </c>
      <c r="F115" s="7">
        <v>14.84</v>
      </c>
      <c r="G115" s="7">
        <v>107.9</v>
      </c>
      <c r="H115" s="7">
        <v>0</v>
      </c>
      <c r="I115" s="33">
        <v>64</v>
      </c>
    </row>
    <row r="116" spans="1:9" ht="30.75" customHeight="1" x14ac:dyDescent="0.25">
      <c r="A116" s="58" t="s">
        <v>15</v>
      </c>
      <c r="B116" s="8" t="s">
        <v>135</v>
      </c>
      <c r="C116" s="26">
        <v>160</v>
      </c>
      <c r="D116" s="25">
        <v>14.74</v>
      </c>
      <c r="E116" s="25">
        <v>10.74</v>
      </c>
      <c r="F116" s="25">
        <v>13.96</v>
      </c>
      <c r="G116" s="25">
        <v>227.21</v>
      </c>
      <c r="H116" s="25">
        <v>2.09</v>
      </c>
      <c r="I116" s="37">
        <v>54</v>
      </c>
    </row>
    <row r="117" spans="1:9" x14ac:dyDescent="0.25">
      <c r="A117" s="59"/>
      <c r="B117" s="7" t="s">
        <v>122</v>
      </c>
      <c r="C117" s="26">
        <v>40</v>
      </c>
      <c r="D117" s="7">
        <v>1.24</v>
      </c>
      <c r="E117" s="7">
        <v>1.31</v>
      </c>
      <c r="F117" s="7">
        <v>8.4</v>
      </c>
      <c r="G117" s="7">
        <v>50.35</v>
      </c>
      <c r="H117" s="7">
        <v>0.03</v>
      </c>
      <c r="I117" s="37">
        <v>55</v>
      </c>
    </row>
    <row r="118" spans="1:9" ht="15.75" customHeight="1" x14ac:dyDescent="0.25">
      <c r="A118" s="59"/>
      <c r="B118" s="28" t="s">
        <v>100</v>
      </c>
      <c r="C118" s="32">
        <v>180</v>
      </c>
      <c r="D118" s="25">
        <v>0.51</v>
      </c>
      <c r="E118" s="25">
        <v>0.1</v>
      </c>
      <c r="F118" s="25">
        <v>20</v>
      </c>
      <c r="G118" s="25">
        <v>85.55</v>
      </c>
      <c r="H118" s="25">
        <v>1</v>
      </c>
      <c r="I118" s="33">
        <v>40</v>
      </c>
    </row>
    <row r="119" spans="1:9" x14ac:dyDescent="0.25">
      <c r="A119" s="60"/>
      <c r="B119" s="12" t="s">
        <v>79</v>
      </c>
      <c r="C119" s="25">
        <v>20</v>
      </c>
      <c r="D119" s="25">
        <v>1.52</v>
      </c>
      <c r="E119" s="25">
        <v>0.16</v>
      </c>
      <c r="F119" s="25">
        <v>9.84</v>
      </c>
      <c r="G119" s="25">
        <v>47</v>
      </c>
      <c r="H119" s="25">
        <v>0</v>
      </c>
      <c r="I119" s="33" t="s">
        <v>151</v>
      </c>
    </row>
    <row r="120" spans="1:9" ht="18.75" x14ac:dyDescent="0.3">
      <c r="A120" s="9" t="s">
        <v>18</v>
      </c>
      <c r="B120" s="11"/>
      <c r="C120" s="11"/>
      <c r="D120" s="11">
        <f>SUM(D104:D119)</f>
        <v>49.78</v>
      </c>
      <c r="E120" s="11">
        <f t="shared" ref="E120:H120" si="4">SUM(E104:E119)</f>
        <v>50.05</v>
      </c>
      <c r="F120" s="11">
        <f t="shared" si="4"/>
        <v>235.89</v>
      </c>
      <c r="G120" s="11">
        <f t="shared" si="4"/>
        <v>1563.56</v>
      </c>
      <c r="H120" s="11">
        <f t="shared" si="4"/>
        <v>35.480000000000004</v>
      </c>
      <c r="I120" s="33"/>
    </row>
    <row r="121" spans="1:9" ht="18.75" customHeight="1" x14ac:dyDescent="0.25">
      <c r="A121" s="51" t="s">
        <v>29</v>
      </c>
      <c r="B121" s="52"/>
      <c r="C121" s="52"/>
      <c r="D121" s="52"/>
      <c r="E121" s="52"/>
      <c r="F121" s="52"/>
      <c r="G121" s="52"/>
      <c r="H121" s="52"/>
      <c r="I121" s="53"/>
    </row>
    <row r="122" spans="1:9" ht="15.75" customHeight="1" x14ac:dyDescent="0.25">
      <c r="A122" s="57" t="s">
        <v>0</v>
      </c>
      <c r="B122" s="57" t="s">
        <v>1</v>
      </c>
      <c r="C122" s="57" t="s">
        <v>2</v>
      </c>
      <c r="D122" s="57" t="s">
        <v>3</v>
      </c>
      <c r="E122" s="57"/>
      <c r="F122" s="57"/>
      <c r="G122" s="57" t="s">
        <v>4</v>
      </c>
      <c r="H122" s="57" t="s">
        <v>5</v>
      </c>
      <c r="I122" s="49" t="s">
        <v>112</v>
      </c>
    </row>
    <row r="123" spans="1:9" ht="48.75" customHeight="1" x14ac:dyDescent="0.25">
      <c r="A123" s="57"/>
      <c r="B123" s="57"/>
      <c r="C123" s="57"/>
      <c r="D123" s="4" t="s">
        <v>6</v>
      </c>
      <c r="E123" s="4" t="s">
        <v>7</v>
      </c>
      <c r="F123" s="4" t="s">
        <v>8</v>
      </c>
      <c r="G123" s="57"/>
      <c r="H123" s="57"/>
      <c r="I123" s="50"/>
    </row>
    <row r="124" spans="1:9" ht="18.75" customHeight="1" x14ac:dyDescent="0.25">
      <c r="A124" s="54" t="s">
        <v>10</v>
      </c>
      <c r="B124" s="4" t="s">
        <v>128</v>
      </c>
      <c r="C124" s="26">
        <v>150</v>
      </c>
      <c r="D124" s="5">
        <v>3.39</v>
      </c>
      <c r="E124" s="5">
        <v>5.65</v>
      </c>
      <c r="F124" s="5">
        <v>19.64</v>
      </c>
      <c r="G124" s="5">
        <v>143.16</v>
      </c>
      <c r="H124" s="5">
        <v>0.52</v>
      </c>
      <c r="I124" s="35">
        <v>14</v>
      </c>
    </row>
    <row r="125" spans="1:9" ht="16.5" customHeight="1" x14ac:dyDescent="0.25">
      <c r="A125" s="55"/>
      <c r="B125" s="28" t="s">
        <v>90</v>
      </c>
      <c r="C125" s="32">
        <v>180</v>
      </c>
      <c r="D125" s="25">
        <v>3.14</v>
      </c>
      <c r="E125" s="25">
        <v>3.35</v>
      </c>
      <c r="F125" s="25">
        <v>12.78</v>
      </c>
      <c r="G125" s="25">
        <v>94.79</v>
      </c>
      <c r="H125" s="25">
        <v>1.3</v>
      </c>
      <c r="I125" s="33">
        <v>34</v>
      </c>
    </row>
    <row r="126" spans="1:9" ht="16.5" customHeight="1" x14ac:dyDescent="0.25">
      <c r="A126" s="56"/>
      <c r="B126" s="27" t="s">
        <v>67</v>
      </c>
      <c r="C126" s="29">
        <v>40</v>
      </c>
      <c r="D126" s="7">
        <v>3.09</v>
      </c>
      <c r="E126" s="7">
        <v>8.57</v>
      </c>
      <c r="F126" s="7">
        <v>19.760000000000002</v>
      </c>
      <c r="G126" s="7">
        <v>168.8</v>
      </c>
      <c r="H126" s="7">
        <v>0</v>
      </c>
      <c r="I126" s="33" t="s">
        <v>120</v>
      </c>
    </row>
    <row r="127" spans="1:9" x14ac:dyDescent="0.25">
      <c r="A127" s="5" t="s">
        <v>11</v>
      </c>
      <c r="B127" s="33" t="s">
        <v>152</v>
      </c>
      <c r="C127" s="33">
        <v>128</v>
      </c>
      <c r="D127" s="33">
        <v>0.51</v>
      </c>
      <c r="E127" s="33">
        <v>0.51</v>
      </c>
      <c r="F127" s="33">
        <v>12.54</v>
      </c>
      <c r="G127" s="33">
        <v>60.16</v>
      </c>
      <c r="H127" s="33">
        <v>12.8</v>
      </c>
      <c r="I127" s="33" t="s">
        <v>150</v>
      </c>
    </row>
    <row r="128" spans="1:9" ht="16.5" customHeight="1" x14ac:dyDescent="0.25">
      <c r="A128" s="54" t="s">
        <v>13</v>
      </c>
      <c r="B128" s="5" t="s">
        <v>108</v>
      </c>
      <c r="C128" s="26">
        <v>40</v>
      </c>
      <c r="D128" s="5">
        <v>0.74</v>
      </c>
      <c r="E128" s="5">
        <v>2.09</v>
      </c>
      <c r="F128" s="5">
        <v>3.9</v>
      </c>
      <c r="G128" s="5">
        <v>37.549999999999997</v>
      </c>
      <c r="H128" s="5">
        <v>12.1</v>
      </c>
      <c r="I128" s="34">
        <v>2</v>
      </c>
    </row>
    <row r="129" spans="1:9" ht="35.25" customHeight="1" x14ac:dyDescent="0.25">
      <c r="A129" s="55"/>
      <c r="B129" s="24" t="s">
        <v>115</v>
      </c>
      <c r="C129" s="23">
        <v>200</v>
      </c>
      <c r="D129" s="5">
        <v>2.0299999999999998</v>
      </c>
      <c r="E129" s="5">
        <v>5.9</v>
      </c>
      <c r="F129" s="5">
        <v>10.119999999999999</v>
      </c>
      <c r="G129" s="5">
        <v>102.26</v>
      </c>
      <c r="H129" s="5">
        <v>12.71</v>
      </c>
      <c r="I129" s="33">
        <v>30</v>
      </c>
    </row>
    <row r="130" spans="1:9" ht="16.5" customHeight="1" x14ac:dyDescent="0.25">
      <c r="A130" s="55"/>
      <c r="B130" s="5" t="s">
        <v>123</v>
      </c>
      <c r="C130" s="26">
        <v>60</v>
      </c>
      <c r="D130" s="5">
        <v>13.65</v>
      </c>
      <c r="E130" s="5">
        <v>13.01</v>
      </c>
      <c r="F130" s="5">
        <v>6.68</v>
      </c>
      <c r="G130" s="5">
        <v>198.38</v>
      </c>
      <c r="H130" s="5">
        <v>1.05</v>
      </c>
      <c r="I130" s="33">
        <v>56</v>
      </c>
    </row>
    <row r="131" spans="1:9" ht="16.5" customHeight="1" x14ac:dyDescent="0.25">
      <c r="A131" s="55"/>
      <c r="B131" s="27" t="s">
        <v>121</v>
      </c>
      <c r="C131" s="32">
        <v>130</v>
      </c>
      <c r="D131" s="7">
        <v>3.35</v>
      </c>
      <c r="E131" s="7">
        <v>5.58</v>
      </c>
      <c r="F131" s="7">
        <v>21.45</v>
      </c>
      <c r="G131" s="7">
        <v>149.65</v>
      </c>
      <c r="H131" s="7">
        <v>5.29</v>
      </c>
      <c r="I131" s="33">
        <v>44</v>
      </c>
    </row>
    <row r="132" spans="1:9" ht="16.5" customHeight="1" x14ac:dyDescent="0.25">
      <c r="A132" s="55"/>
      <c r="B132" s="28" t="s">
        <v>95</v>
      </c>
      <c r="C132" s="32">
        <v>150</v>
      </c>
      <c r="D132" s="7">
        <v>0.16</v>
      </c>
      <c r="E132" s="7">
        <v>0.16</v>
      </c>
      <c r="F132" s="7">
        <v>11.9</v>
      </c>
      <c r="G132" s="7">
        <v>50.7</v>
      </c>
      <c r="H132" s="7">
        <v>1.98</v>
      </c>
      <c r="I132" s="33">
        <v>37</v>
      </c>
    </row>
    <row r="133" spans="1:9" x14ac:dyDescent="0.25">
      <c r="A133" s="56"/>
      <c r="B133" s="5" t="s">
        <v>55</v>
      </c>
      <c r="C133" s="31">
        <v>40</v>
      </c>
      <c r="D133" s="31">
        <v>2.2400000000000002</v>
      </c>
      <c r="E133" s="31">
        <v>0.44</v>
      </c>
      <c r="F133" s="31">
        <v>19.760000000000002</v>
      </c>
      <c r="G133" s="31">
        <v>79.2</v>
      </c>
      <c r="H133" s="31">
        <v>0</v>
      </c>
      <c r="I133" s="33">
        <v>77</v>
      </c>
    </row>
    <row r="134" spans="1:9" ht="16.5" customHeight="1" x14ac:dyDescent="0.25">
      <c r="A134" s="54" t="s">
        <v>17</v>
      </c>
      <c r="B134" s="28" t="s">
        <v>73</v>
      </c>
      <c r="C134" s="32">
        <v>30</v>
      </c>
      <c r="D134" s="7">
        <v>0.42</v>
      </c>
      <c r="E134" s="7">
        <v>0.03</v>
      </c>
      <c r="F134" s="7">
        <v>5.21</v>
      </c>
      <c r="G134" s="7">
        <v>23.17</v>
      </c>
      <c r="H134" s="7">
        <v>1.1200000000000001</v>
      </c>
      <c r="I134" s="33">
        <v>3</v>
      </c>
    </row>
    <row r="135" spans="1:9" x14ac:dyDescent="0.25">
      <c r="A135" s="55"/>
      <c r="B135" s="5" t="s">
        <v>69</v>
      </c>
      <c r="C135" s="7">
        <v>170</v>
      </c>
      <c r="D135" s="7">
        <v>4.93</v>
      </c>
      <c r="E135" s="7">
        <v>5.44</v>
      </c>
      <c r="F135" s="7">
        <v>6.8</v>
      </c>
      <c r="G135" s="7">
        <v>100.3</v>
      </c>
      <c r="H135" s="7">
        <v>1.19</v>
      </c>
      <c r="I135" s="33">
        <v>38</v>
      </c>
    </row>
    <row r="136" spans="1:9" x14ac:dyDescent="0.25">
      <c r="A136" s="56"/>
      <c r="B136" s="4" t="s">
        <v>81</v>
      </c>
      <c r="C136" s="5">
        <v>15</v>
      </c>
      <c r="D136" s="5">
        <v>0.96</v>
      </c>
      <c r="E136" s="5">
        <v>0.32</v>
      </c>
      <c r="F136" s="5">
        <v>21.34</v>
      </c>
      <c r="G136" s="5">
        <v>51.9</v>
      </c>
      <c r="H136" s="5">
        <v>0</v>
      </c>
      <c r="I136" s="33"/>
    </row>
    <row r="137" spans="1:9" ht="16.5" customHeight="1" x14ac:dyDescent="0.25">
      <c r="A137" s="54" t="s">
        <v>15</v>
      </c>
      <c r="B137" s="5" t="s">
        <v>126</v>
      </c>
      <c r="C137" s="26">
        <v>60</v>
      </c>
      <c r="D137" s="5">
        <v>15.35</v>
      </c>
      <c r="E137" s="5">
        <v>3.22</v>
      </c>
      <c r="F137" s="5">
        <v>7.62</v>
      </c>
      <c r="G137" s="5">
        <v>120.84</v>
      </c>
      <c r="H137" s="5">
        <v>0.35</v>
      </c>
      <c r="I137" s="33">
        <v>47</v>
      </c>
    </row>
    <row r="138" spans="1:9" x14ac:dyDescent="0.25">
      <c r="A138" s="55"/>
      <c r="B138" s="27" t="s">
        <v>136</v>
      </c>
      <c r="C138" s="26">
        <v>130</v>
      </c>
      <c r="D138" s="5">
        <v>1.95</v>
      </c>
      <c r="E138" s="5">
        <v>3.26</v>
      </c>
      <c r="F138" s="5">
        <v>11.13</v>
      </c>
      <c r="G138" s="5">
        <v>82.18</v>
      </c>
      <c r="H138" s="5">
        <v>11.14</v>
      </c>
      <c r="I138" s="33">
        <v>57</v>
      </c>
    </row>
    <row r="139" spans="1:9" ht="16.5" customHeight="1" x14ac:dyDescent="0.25">
      <c r="A139" s="55"/>
      <c r="B139" s="27" t="s">
        <v>78</v>
      </c>
      <c r="C139" s="32">
        <v>180</v>
      </c>
      <c r="D139" s="7">
        <v>0.19</v>
      </c>
      <c r="E139" s="7">
        <v>0.01</v>
      </c>
      <c r="F139" s="7">
        <v>8.3000000000000007</v>
      </c>
      <c r="G139" s="7">
        <v>35.299999999999997</v>
      </c>
      <c r="H139" s="7">
        <v>1.65</v>
      </c>
      <c r="I139" s="34">
        <v>33</v>
      </c>
    </row>
    <row r="140" spans="1:9" x14ac:dyDescent="0.25">
      <c r="A140" s="56"/>
      <c r="B140" s="4" t="s">
        <v>79</v>
      </c>
      <c r="C140" s="25">
        <v>20</v>
      </c>
      <c r="D140" s="25">
        <v>1.52</v>
      </c>
      <c r="E140" s="25">
        <v>0.16</v>
      </c>
      <c r="F140" s="25">
        <v>9.84</v>
      </c>
      <c r="G140" s="25">
        <v>47</v>
      </c>
      <c r="H140" s="25">
        <v>0</v>
      </c>
      <c r="I140" s="33" t="s">
        <v>151</v>
      </c>
    </row>
    <row r="141" spans="1:9" ht="18.75" x14ac:dyDescent="0.25">
      <c r="A141" s="6" t="s">
        <v>18</v>
      </c>
      <c r="B141" s="6"/>
      <c r="C141" s="6"/>
      <c r="D141" s="6">
        <f>SUM(D124:D140)</f>
        <v>57.620000000000012</v>
      </c>
      <c r="E141" s="6">
        <f t="shared" ref="E141:H141" si="5">SUM(E124:E140)</f>
        <v>57.699999999999982</v>
      </c>
      <c r="F141" s="6">
        <f t="shared" si="5"/>
        <v>208.77000000000007</v>
      </c>
      <c r="G141" s="6">
        <f t="shared" si="5"/>
        <v>1545.3400000000001</v>
      </c>
      <c r="H141" s="6">
        <f t="shared" si="5"/>
        <v>63.199999999999989</v>
      </c>
      <c r="I141" s="33"/>
    </row>
    <row r="142" spans="1:9" ht="18.75" customHeight="1" x14ac:dyDescent="0.25">
      <c r="A142" s="51" t="s">
        <v>30</v>
      </c>
      <c r="B142" s="52"/>
      <c r="C142" s="52"/>
      <c r="D142" s="52"/>
      <c r="E142" s="52"/>
      <c r="F142" s="52"/>
      <c r="G142" s="52"/>
      <c r="H142" s="52"/>
      <c r="I142" s="53"/>
    </row>
    <row r="143" spans="1:9" ht="15.75" customHeight="1" x14ac:dyDescent="0.25">
      <c r="A143" s="57" t="s">
        <v>0</v>
      </c>
      <c r="B143" s="57" t="s">
        <v>1</v>
      </c>
      <c r="C143" s="57" t="s">
        <v>2</v>
      </c>
      <c r="D143" s="57" t="s">
        <v>3</v>
      </c>
      <c r="E143" s="57"/>
      <c r="F143" s="57"/>
      <c r="G143" s="57" t="s">
        <v>4</v>
      </c>
      <c r="H143" s="57" t="s">
        <v>5</v>
      </c>
      <c r="I143" s="49" t="s">
        <v>112</v>
      </c>
    </row>
    <row r="144" spans="1:9" ht="50.25" customHeight="1" x14ac:dyDescent="0.25">
      <c r="A144" s="57"/>
      <c r="B144" s="57"/>
      <c r="C144" s="57"/>
      <c r="D144" s="4" t="s">
        <v>6</v>
      </c>
      <c r="E144" s="4" t="s">
        <v>7</v>
      </c>
      <c r="F144" s="4" t="s">
        <v>8</v>
      </c>
      <c r="G144" s="57"/>
      <c r="H144" s="57"/>
      <c r="I144" s="50"/>
    </row>
    <row r="145" spans="1:9" ht="16.5" customHeight="1" x14ac:dyDescent="0.25">
      <c r="A145" s="54" t="s">
        <v>10</v>
      </c>
      <c r="B145" s="28" t="s">
        <v>137</v>
      </c>
      <c r="C145" s="26">
        <v>150</v>
      </c>
      <c r="D145" s="5">
        <v>3.65</v>
      </c>
      <c r="E145" s="5">
        <v>6.65</v>
      </c>
      <c r="F145" s="5">
        <v>19.34</v>
      </c>
      <c r="G145" s="5">
        <v>151.75</v>
      </c>
      <c r="H145" s="5">
        <v>0.52</v>
      </c>
      <c r="I145" s="35">
        <v>15</v>
      </c>
    </row>
    <row r="146" spans="1:9" ht="16.5" customHeight="1" x14ac:dyDescent="0.25">
      <c r="A146" s="55"/>
      <c r="B146" s="28" t="s">
        <v>92</v>
      </c>
      <c r="C146" s="32">
        <v>180</v>
      </c>
      <c r="D146" s="25">
        <v>3.14</v>
      </c>
      <c r="E146" s="25">
        <v>3.26</v>
      </c>
      <c r="F146" s="25">
        <v>12.68</v>
      </c>
      <c r="G146" s="25">
        <v>91.9</v>
      </c>
      <c r="H146" s="25">
        <v>1.3</v>
      </c>
      <c r="I146" s="34">
        <v>35</v>
      </c>
    </row>
    <row r="147" spans="1:9" x14ac:dyDescent="0.25">
      <c r="A147" s="55"/>
      <c r="B147" s="4" t="s">
        <v>139</v>
      </c>
      <c r="C147" s="31">
        <v>21</v>
      </c>
      <c r="D147" s="31">
        <v>4.87</v>
      </c>
      <c r="E147" s="31">
        <v>6.2</v>
      </c>
      <c r="F147" s="31">
        <v>0</v>
      </c>
      <c r="G147" s="31">
        <v>76.400000000000006</v>
      </c>
      <c r="H147" s="31">
        <v>0.15</v>
      </c>
      <c r="I147" s="35">
        <v>63</v>
      </c>
    </row>
    <row r="148" spans="1:9" ht="16.5" customHeight="1" x14ac:dyDescent="0.25">
      <c r="A148" s="56"/>
      <c r="B148" s="27" t="s">
        <v>67</v>
      </c>
      <c r="C148" s="26">
        <v>25</v>
      </c>
      <c r="D148" s="5">
        <v>1.55</v>
      </c>
      <c r="E148" s="5">
        <v>4.29</v>
      </c>
      <c r="F148" s="5">
        <v>9.8800000000000008</v>
      </c>
      <c r="G148" s="5">
        <v>84.4</v>
      </c>
      <c r="H148" s="5">
        <v>0</v>
      </c>
      <c r="I148" s="33">
        <v>65</v>
      </c>
    </row>
    <row r="149" spans="1:9" ht="33" x14ac:dyDescent="0.25">
      <c r="A149" s="5" t="s">
        <v>11</v>
      </c>
      <c r="B149" s="27" t="s">
        <v>117</v>
      </c>
      <c r="C149" s="25">
        <v>100</v>
      </c>
      <c r="D149" s="25">
        <v>0.5</v>
      </c>
      <c r="E149" s="25">
        <v>0.1</v>
      </c>
      <c r="F149" s="25">
        <v>10.1</v>
      </c>
      <c r="G149" s="25">
        <v>46</v>
      </c>
      <c r="H149" s="25">
        <v>2</v>
      </c>
      <c r="I149" s="33">
        <v>32</v>
      </c>
    </row>
    <row r="150" spans="1:9" ht="31.5" customHeight="1" x14ac:dyDescent="0.25">
      <c r="A150" s="54" t="s">
        <v>13</v>
      </c>
      <c r="B150" s="28" t="s">
        <v>71</v>
      </c>
      <c r="C150" s="26">
        <v>40</v>
      </c>
      <c r="D150" s="5">
        <v>0.75</v>
      </c>
      <c r="E150" s="5">
        <v>2.0499999999999998</v>
      </c>
      <c r="F150" s="5">
        <v>2.2999999999999998</v>
      </c>
      <c r="G150" s="5">
        <v>30.86</v>
      </c>
      <c r="H150" s="5">
        <v>11.62</v>
      </c>
      <c r="I150" s="33">
        <v>4</v>
      </c>
    </row>
    <row r="151" spans="1:9" ht="16.5" customHeight="1" x14ac:dyDescent="0.25">
      <c r="A151" s="55"/>
      <c r="B151" s="28" t="s">
        <v>140</v>
      </c>
      <c r="C151" s="26">
        <v>200</v>
      </c>
      <c r="D151" s="5">
        <v>2.21</v>
      </c>
      <c r="E151" s="5">
        <v>1.4</v>
      </c>
      <c r="F151" s="5">
        <v>11.06</v>
      </c>
      <c r="G151" s="5">
        <v>66.31</v>
      </c>
      <c r="H151" s="5">
        <v>12.68</v>
      </c>
      <c r="I151" s="34">
        <v>22</v>
      </c>
    </row>
    <row r="152" spans="1:9" ht="32.25" customHeight="1" x14ac:dyDescent="0.25">
      <c r="A152" s="55"/>
      <c r="B152" s="27" t="s">
        <v>82</v>
      </c>
      <c r="C152" s="26">
        <v>180</v>
      </c>
      <c r="D152" s="5">
        <v>16.55</v>
      </c>
      <c r="E152" s="5">
        <v>18.3</v>
      </c>
      <c r="F152" s="5">
        <v>24.74</v>
      </c>
      <c r="G152" s="5">
        <v>330.05</v>
      </c>
      <c r="H152" s="5">
        <v>16.079999999999998</v>
      </c>
      <c r="I152" s="33">
        <v>58</v>
      </c>
    </row>
    <row r="153" spans="1:9" x14ac:dyDescent="0.25">
      <c r="A153" s="55"/>
      <c r="B153" s="5" t="s">
        <v>141</v>
      </c>
      <c r="C153" s="26">
        <v>30</v>
      </c>
      <c r="D153" s="5">
        <v>1.49</v>
      </c>
      <c r="E153" s="5">
        <v>1.03</v>
      </c>
      <c r="F153" s="5">
        <v>5.71</v>
      </c>
      <c r="G153" s="5">
        <v>38</v>
      </c>
      <c r="H153" s="5">
        <v>0.39</v>
      </c>
      <c r="I153" s="33">
        <v>59</v>
      </c>
    </row>
    <row r="154" spans="1:9" ht="16.5" customHeight="1" x14ac:dyDescent="0.25">
      <c r="A154" s="55"/>
      <c r="B154" s="7" t="s">
        <v>119</v>
      </c>
      <c r="C154" s="32">
        <v>150</v>
      </c>
      <c r="D154" s="31">
        <v>0.13</v>
      </c>
      <c r="E154" s="31">
        <v>0</v>
      </c>
      <c r="F154" s="31">
        <v>13.18</v>
      </c>
      <c r="G154" s="31">
        <v>53.79</v>
      </c>
      <c r="H154" s="31">
        <v>0</v>
      </c>
      <c r="I154" s="33">
        <v>39</v>
      </c>
    </row>
    <row r="155" spans="1:9" x14ac:dyDescent="0.25">
      <c r="A155" s="56"/>
      <c r="B155" s="5" t="s">
        <v>55</v>
      </c>
      <c r="C155" s="31">
        <v>40</v>
      </c>
      <c r="D155" s="31">
        <v>2.2400000000000002</v>
      </c>
      <c r="E155" s="31">
        <v>0.44</v>
      </c>
      <c r="F155" s="31">
        <v>19.760000000000002</v>
      </c>
      <c r="G155" s="31">
        <v>79.2</v>
      </c>
      <c r="H155" s="31">
        <v>0</v>
      </c>
      <c r="I155" s="33">
        <v>77</v>
      </c>
    </row>
    <row r="156" spans="1:9" ht="32.25" customHeight="1" x14ac:dyDescent="0.25">
      <c r="A156" s="58" t="s">
        <v>17</v>
      </c>
      <c r="B156" s="13" t="s">
        <v>85</v>
      </c>
      <c r="C156" s="25">
        <v>170</v>
      </c>
      <c r="D156" s="25">
        <v>4.93</v>
      </c>
      <c r="E156" s="25">
        <v>5.44</v>
      </c>
      <c r="F156" s="25">
        <v>6.8</v>
      </c>
      <c r="G156" s="25">
        <v>100.3</v>
      </c>
      <c r="H156" s="25">
        <v>1.19</v>
      </c>
      <c r="I156" s="33">
        <v>38</v>
      </c>
    </row>
    <row r="157" spans="1:9" ht="16.5" customHeight="1" x14ac:dyDescent="0.25">
      <c r="A157" s="60"/>
      <c r="B157" s="5" t="s">
        <v>101</v>
      </c>
      <c r="C157" s="32">
        <v>50</v>
      </c>
      <c r="D157" s="25">
        <v>5.46</v>
      </c>
      <c r="E157" s="25">
        <v>6.12</v>
      </c>
      <c r="F157" s="25">
        <v>43.16</v>
      </c>
      <c r="G157" s="25">
        <v>209.43</v>
      </c>
      <c r="H157" s="25">
        <v>0.2</v>
      </c>
      <c r="I157" s="35">
        <v>69</v>
      </c>
    </row>
    <row r="158" spans="1:9" ht="16.5" customHeight="1" x14ac:dyDescent="0.25">
      <c r="A158" s="54" t="s">
        <v>15</v>
      </c>
      <c r="B158" s="5" t="s">
        <v>142</v>
      </c>
      <c r="C158" s="26">
        <v>150</v>
      </c>
      <c r="D158" s="5">
        <v>18.09</v>
      </c>
      <c r="E158" s="5">
        <v>12.51</v>
      </c>
      <c r="F158" s="5">
        <v>23.4</v>
      </c>
      <c r="G158" s="5">
        <v>294.98</v>
      </c>
      <c r="H158" s="5">
        <v>0.35</v>
      </c>
      <c r="I158" s="33">
        <v>60</v>
      </c>
    </row>
    <row r="159" spans="1:9" x14ac:dyDescent="0.25">
      <c r="A159" s="55"/>
      <c r="B159" s="5" t="s">
        <v>147</v>
      </c>
      <c r="C159" s="26">
        <v>40</v>
      </c>
      <c r="D159" s="5">
        <v>1.9</v>
      </c>
      <c r="E159" s="5">
        <v>1.07</v>
      </c>
      <c r="F159" s="5">
        <v>9.51</v>
      </c>
      <c r="G159" s="5">
        <v>55.39</v>
      </c>
      <c r="H159" s="5">
        <v>0.59</v>
      </c>
      <c r="I159" s="33">
        <v>76</v>
      </c>
    </row>
    <row r="160" spans="1:9" ht="16.5" customHeight="1" x14ac:dyDescent="0.25">
      <c r="A160" s="55"/>
      <c r="B160" s="5" t="s">
        <v>114</v>
      </c>
      <c r="C160" s="30">
        <v>180</v>
      </c>
      <c r="D160" s="31">
        <v>0.1</v>
      </c>
      <c r="E160" s="31">
        <v>0</v>
      </c>
      <c r="F160" s="31">
        <v>8</v>
      </c>
      <c r="G160" s="31">
        <v>31.9</v>
      </c>
      <c r="H160" s="31">
        <v>0</v>
      </c>
      <c r="I160" s="34">
        <v>31</v>
      </c>
    </row>
    <row r="161" spans="1:9" x14ac:dyDescent="0.25">
      <c r="A161" s="56"/>
      <c r="B161" s="4" t="s">
        <v>83</v>
      </c>
      <c r="C161" s="5">
        <v>30</v>
      </c>
      <c r="D161" s="5">
        <v>2.2799999999999998</v>
      </c>
      <c r="E161" s="5">
        <v>0.24</v>
      </c>
      <c r="F161" s="5">
        <v>14.76</v>
      </c>
      <c r="G161" s="5">
        <v>70.5</v>
      </c>
      <c r="H161" s="5">
        <v>0</v>
      </c>
      <c r="I161" s="33">
        <v>78</v>
      </c>
    </row>
    <row r="162" spans="1:9" ht="18.75" x14ac:dyDescent="0.25">
      <c r="A162" s="6" t="s">
        <v>18</v>
      </c>
      <c r="B162" s="6"/>
      <c r="C162" s="6"/>
      <c r="D162" s="6">
        <f>SUM(D145:D161)</f>
        <v>69.84</v>
      </c>
      <c r="E162" s="6">
        <f t="shared" ref="E162:H162" si="6">SUM(E145:E161)</f>
        <v>69.09999999999998</v>
      </c>
      <c r="F162" s="6">
        <f t="shared" si="6"/>
        <v>234.37999999999997</v>
      </c>
      <c r="G162" s="6">
        <f t="shared" si="6"/>
        <v>1811.1600000000003</v>
      </c>
      <c r="H162" s="6">
        <f t="shared" si="6"/>
        <v>47.07</v>
      </c>
      <c r="I162" s="33"/>
    </row>
    <row r="163" spans="1:9" ht="18.75" customHeight="1" x14ac:dyDescent="0.25">
      <c r="A163" s="51" t="s">
        <v>31</v>
      </c>
      <c r="B163" s="52"/>
      <c r="C163" s="52"/>
      <c r="D163" s="52"/>
      <c r="E163" s="52"/>
      <c r="F163" s="52"/>
      <c r="G163" s="52"/>
      <c r="H163" s="52"/>
      <c r="I163" s="53"/>
    </row>
    <row r="164" spans="1:9" ht="15.75" customHeight="1" x14ac:dyDescent="0.25">
      <c r="A164" s="57" t="s">
        <v>0</v>
      </c>
      <c r="B164" s="57" t="s">
        <v>1</v>
      </c>
      <c r="C164" s="57" t="s">
        <v>2</v>
      </c>
      <c r="D164" s="57" t="s">
        <v>3</v>
      </c>
      <c r="E164" s="57"/>
      <c r="F164" s="57"/>
      <c r="G164" s="57" t="s">
        <v>4</v>
      </c>
      <c r="H164" s="57" t="s">
        <v>5</v>
      </c>
      <c r="I164" s="49" t="s">
        <v>112</v>
      </c>
    </row>
    <row r="165" spans="1:9" ht="48" customHeight="1" x14ac:dyDescent="0.25">
      <c r="A165" s="57"/>
      <c r="B165" s="57"/>
      <c r="C165" s="57"/>
      <c r="D165" s="4" t="s">
        <v>6</v>
      </c>
      <c r="E165" s="4" t="s">
        <v>7</v>
      </c>
      <c r="F165" s="4" t="s">
        <v>8</v>
      </c>
      <c r="G165" s="57"/>
      <c r="H165" s="57"/>
      <c r="I165" s="50"/>
    </row>
    <row r="166" spans="1:9" ht="16.5" customHeight="1" x14ac:dyDescent="0.25">
      <c r="A166" s="54" t="s">
        <v>10</v>
      </c>
      <c r="B166" s="5" t="s">
        <v>138</v>
      </c>
      <c r="C166" s="26">
        <v>150</v>
      </c>
      <c r="D166" s="5">
        <v>2.59</v>
      </c>
      <c r="E166" s="5">
        <v>5.61</v>
      </c>
      <c r="F166" s="5">
        <v>19.739999999999998</v>
      </c>
      <c r="G166" s="5">
        <v>139.97</v>
      </c>
      <c r="H166" s="5">
        <v>0.52</v>
      </c>
      <c r="I166" s="35">
        <v>16</v>
      </c>
    </row>
    <row r="167" spans="1:9" x14ac:dyDescent="0.25">
      <c r="A167" s="55"/>
      <c r="B167" s="28" t="s">
        <v>90</v>
      </c>
      <c r="C167" s="32">
        <v>180</v>
      </c>
      <c r="D167" s="25">
        <v>3.14</v>
      </c>
      <c r="E167" s="25">
        <v>3.35</v>
      </c>
      <c r="F167" s="25">
        <v>12.78</v>
      </c>
      <c r="G167" s="25">
        <v>94.79</v>
      </c>
      <c r="H167" s="25">
        <v>1.3</v>
      </c>
      <c r="I167" s="33">
        <v>34</v>
      </c>
    </row>
    <row r="168" spans="1:9" ht="16.5" customHeight="1" x14ac:dyDescent="0.25">
      <c r="A168" s="56"/>
      <c r="B168" s="27" t="s">
        <v>67</v>
      </c>
      <c r="C168" s="26">
        <v>25</v>
      </c>
      <c r="D168" s="5">
        <v>1.55</v>
      </c>
      <c r="E168" s="5">
        <v>4.29</v>
      </c>
      <c r="F168" s="5">
        <v>9.8800000000000008</v>
      </c>
      <c r="G168" s="5">
        <v>84.4</v>
      </c>
      <c r="H168" s="5">
        <v>0</v>
      </c>
      <c r="I168" s="33">
        <v>65</v>
      </c>
    </row>
    <row r="169" spans="1:9" x14ac:dyDescent="0.25">
      <c r="A169" s="5" t="s">
        <v>11</v>
      </c>
      <c r="B169" s="25" t="s">
        <v>153</v>
      </c>
      <c r="C169" s="25">
        <v>112</v>
      </c>
      <c r="D169" s="25">
        <v>1.01</v>
      </c>
      <c r="E169" s="25">
        <v>0.22</v>
      </c>
      <c r="F169" s="25">
        <v>9.1</v>
      </c>
      <c r="G169" s="25">
        <v>48.16</v>
      </c>
      <c r="H169" s="25">
        <v>67.2</v>
      </c>
      <c r="I169" s="33" t="s">
        <v>148</v>
      </c>
    </row>
    <row r="170" spans="1:9" ht="33" x14ac:dyDescent="0.25">
      <c r="A170" s="54" t="s">
        <v>13</v>
      </c>
      <c r="B170" s="28" t="s">
        <v>72</v>
      </c>
      <c r="C170" s="26">
        <v>35</v>
      </c>
      <c r="D170" s="5">
        <v>0.5</v>
      </c>
      <c r="E170" s="5">
        <v>2.04</v>
      </c>
      <c r="F170" s="5">
        <v>2.65</v>
      </c>
      <c r="G170" s="5">
        <v>21.06</v>
      </c>
      <c r="H170" s="5">
        <v>1.99</v>
      </c>
      <c r="I170" s="33">
        <v>5</v>
      </c>
    </row>
    <row r="171" spans="1:9" ht="16.5" customHeight="1" x14ac:dyDescent="0.25">
      <c r="A171" s="55"/>
      <c r="B171" s="28" t="s">
        <v>143</v>
      </c>
      <c r="C171" s="26">
        <v>200</v>
      </c>
      <c r="D171" s="5">
        <v>3</v>
      </c>
      <c r="E171" s="5">
        <v>4.17</v>
      </c>
      <c r="F171" s="5">
        <v>14.91</v>
      </c>
      <c r="G171" s="5">
        <v>109.9</v>
      </c>
      <c r="H171" s="5">
        <v>12.27</v>
      </c>
      <c r="I171" s="33">
        <v>23</v>
      </c>
    </row>
    <row r="172" spans="1:9" ht="16.5" customHeight="1" x14ac:dyDescent="0.25">
      <c r="A172" s="55"/>
      <c r="B172" s="27" t="s">
        <v>74</v>
      </c>
      <c r="C172" s="32">
        <v>50</v>
      </c>
      <c r="D172" s="7">
        <v>13.36</v>
      </c>
      <c r="E172" s="7">
        <v>12.96</v>
      </c>
      <c r="F172" s="7">
        <v>4.96</v>
      </c>
      <c r="G172" s="7">
        <v>189.78</v>
      </c>
      <c r="H172" s="7">
        <v>0</v>
      </c>
      <c r="I172" s="33">
        <v>45</v>
      </c>
    </row>
    <row r="173" spans="1:9" ht="16.5" customHeight="1" x14ac:dyDescent="0.25">
      <c r="A173" s="55"/>
      <c r="B173" s="5" t="s">
        <v>121</v>
      </c>
      <c r="C173" s="32">
        <v>130</v>
      </c>
      <c r="D173" s="7">
        <v>3.35</v>
      </c>
      <c r="E173" s="7">
        <v>5.58</v>
      </c>
      <c r="F173" s="7">
        <v>21.45</v>
      </c>
      <c r="G173" s="7">
        <v>149.65</v>
      </c>
      <c r="H173" s="7">
        <v>5.29</v>
      </c>
      <c r="I173" s="33">
        <v>44</v>
      </c>
    </row>
    <row r="174" spans="1:9" ht="16.5" customHeight="1" x14ac:dyDescent="0.25">
      <c r="A174" s="55"/>
      <c r="B174" s="27" t="s">
        <v>86</v>
      </c>
      <c r="C174" s="26">
        <v>150</v>
      </c>
      <c r="D174" s="14">
        <v>0.25</v>
      </c>
      <c r="E174" s="14">
        <v>0.06</v>
      </c>
      <c r="F174" s="14">
        <v>10.28</v>
      </c>
      <c r="G174" s="14">
        <v>43.9</v>
      </c>
      <c r="H174" s="14">
        <v>9.3000000000000007</v>
      </c>
      <c r="I174" s="34">
        <v>75</v>
      </c>
    </row>
    <row r="175" spans="1:9" x14ac:dyDescent="0.25">
      <c r="A175" s="56"/>
      <c r="B175" s="27" t="s">
        <v>55</v>
      </c>
      <c r="C175" s="31">
        <v>40</v>
      </c>
      <c r="D175" s="31">
        <v>2.2400000000000002</v>
      </c>
      <c r="E175" s="31">
        <v>0.44</v>
      </c>
      <c r="F175" s="31">
        <v>19.760000000000002</v>
      </c>
      <c r="G175" s="31">
        <v>79.2</v>
      </c>
      <c r="H175" s="31">
        <v>0</v>
      </c>
      <c r="I175" s="33">
        <v>77</v>
      </c>
    </row>
    <row r="176" spans="1:9" ht="16.5" customHeight="1" x14ac:dyDescent="0.25">
      <c r="A176" s="54" t="s">
        <v>17</v>
      </c>
      <c r="B176" s="5" t="s">
        <v>69</v>
      </c>
      <c r="C176" s="7">
        <v>170</v>
      </c>
      <c r="D176" s="7">
        <v>4.93</v>
      </c>
      <c r="E176" s="7">
        <v>5.44</v>
      </c>
      <c r="F176" s="7">
        <v>6.8</v>
      </c>
      <c r="G176" s="7">
        <v>100.3</v>
      </c>
      <c r="H176" s="7">
        <v>1.19</v>
      </c>
      <c r="I176" s="33">
        <v>38</v>
      </c>
    </row>
    <row r="177" spans="1:9" ht="16.5" customHeight="1" x14ac:dyDescent="0.25">
      <c r="A177" s="56"/>
      <c r="B177" s="27" t="s">
        <v>68</v>
      </c>
      <c r="C177" s="32">
        <v>25</v>
      </c>
      <c r="D177" s="25">
        <v>1.54</v>
      </c>
      <c r="E177" s="25">
        <v>0.16</v>
      </c>
      <c r="F177" s="25">
        <v>13.14</v>
      </c>
      <c r="G177" s="25">
        <v>59.5</v>
      </c>
      <c r="H177" s="7">
        <v>0.03</v>
      </c>
      <c r="I177" s="33">
        <v>66</v>
      </c>
    </row>
    <row r="178" spans="1:9" ht="16.5" customHeight="1" x14ac:dyDescent="0.25">
      <c r="A178" s="54" t="s">
        <v>15</v>
      </c>
      <c r="B178" s="28" t="s">
        <v>144</v>
      </c>
      <c r="C178" s="26">
        <v>180</v>
      </c>
      <c r="D178" s="5">
        <v>24.45</v>
      </c>
      <c r="E178" s="5">
        <v>12.39</v>
      </c>
      <c r="F178" s="5">
        <v>9.5500000000000007</v>
      </c>
      <c r="G178" s="5">
        <v>247.71</v>
      </c>
      <c r="H178" s="5">
        <v>0.72</v>
      </c>
      <c r="I178" s="33">
        <v>61</v>
      </c>
    </row>
    <row r="179" spans="1:9" ht="33" customHeight="1" x14ac:dyDescent="0.25">
      <c r="A179" s="55"/>
      <c r="B179" s="28" t="s">
        <v>71</v>
      </c>
      <c r="C179" s="26">
        <v>40</v>
      </c>
      <c r="D179" s="5">
        <v>0.75</v>
      </c>
      <c r="E179" s="5">
        <v>2.0499999999999998</v>
      </c>
      <c r="F179" s="5">
        <v>2.2999999999999998</v>
      </c>
      <c r="G179" s="5">
        <v>30.86</v>
      </c>
      <c r="H179" s="5">
        <v>11.62</v>
      </c>
      <c r="I179" s="33">
        <v>4</v>
      </c>
    </row>
    <row r="180" spans="1:9" ht="16.5" customHeight="1" x14ac:dyDescent="0.25">
      <c r="A180" s="55"/>
      <c r="B180" s="28" t="s">
        <v>78</v>
      </c>
      <c r="C180" s="32">
        <v>180</v>
      </c>
      <c r="D180" s="7">
        <v>0.19</v>
      </c>
      <c r="E180" s="7">
        <v>0.01</v>
      </c>
      <c r="F180" s="7">
        <v>8.3000000000000007</v>
      </c>
      <c r="G180" s="7">
        <v>35.299999999999997</v>
      </c>
      <c r="H180" s="7">
        <v>1.65</v>
      </c>
      <c r="I180" s="34">
        <v>33</v>
      </c>
    </row>
    <row r="181" spans="1:9" x14ac:dyDescent="0.25">
      <c r="A181" s="56"/>
      <c r="B181" s="4" t="s">
        <v>79</v>
      </c>
      <c r="C181" s="25">
        <v>20</v>
      </c>
      <c r="D181" s="25">
        <v>1.52</v>
      </c>
      <c r="E181" s="25">
        <v>0.16</v>
      </c>
      <c r="F181" s="25">
        <v>9.84</v>
      </c>
      <c r="G181" s="25">
        <v>47</v>
      </c>
      <c r="H181" s="25">
        <v>0</v>
      </c>
      <c r="I181" s="33" t="s">
        <v>151</v>
      </c>
    </row>
    <row r="182" spans="1:9" ht="18.75" x14ac:dyDescent="0.25">
      <c r="A182" s="6" t="s">
        <v>18</v>
      </c>
      <c r="B182" s="6"/>
      <c r="C182" s="6"/>
      <c r="D182" s="6">
        <f>SUM(D166:D181)</f>
        <v>64.36999999999999</v>
      </c>
      <c r="E182" s="6">
        <f t="shared" ref="E182:H182" si="7">SUM(E166:E181)</f>
        <v>58.929999999999986</v>
      </c>
      <c r="F182" s="6">
        <f t="shared" si="7"/>
        <v>175.44000000000003</v>
      </c>
      <c r="G182" s="6">
        <f t="shared" si="7"/>
        <v>1481.4799999999998</v>
      </c>
      <c r="H182" s="6">
        <f t="shared" si="7"/>
        <v>113.08</v>
      </c>
      <c r="I182" s="33"/>
    </row>
    <row r="183" spans="1:9" ht="18.75" customHeight="1" x14ac:dyDescent="0.25">
      <c r="A183" s="51" t="s">
        <v>32</v>
      </c>
      <c r="B183" s="52"/>
      <c r="C183" s="52"/>
      <c r="D183" s="52"/>
      <c r="E183" s="52"/>
      <c r="F183" s="52"/>
      <c r="G183" s="52"/>
      <c r="H183" s="52"/>
      <c r="I183" s="53"/>
    </row>
    <row r="184" spans="1:9" ht="15.75" customHeight="1" x14ac:dyDescent="0.25">
      <c r="A184" s="57" t="s">
        <v>0</v>
      </c>
      <c r="B184" s="57" t="s">
        <v>1</v>
      </c>
      <c r="C184" s="57" t="s">
        <v>2</v>
      </c>
      <c r="D184" s="57" t="s">
        <v>3</v>
      </c>
      <c r="E184" s="57"/>
      <c r="F184" s="57"/>
      <c r="G184" s="57" t="s">
        <v>4</v>
      </c>
      <c r="H184" s="57" t="s">
        <v>5</v>
      </c>
      <c r="I184" s="49" t="s">
        <v>112</v>
      </c>
    </row>
    <row r="185" spans="1:9" ht="49.5" customHeight="1" x14ac:dyDescent="0.25">
      <c r="A185" s="57"/>
      <c r="B185" s="57"/>
      <c r="C185" s="57"/>
      <c r="D185" s="4" t="s">
        <v>6</v>
      </c>
      <c r="E185" s="4" t="s">
        <v>7</v>
      </c>
      <c r="F185" s="4" t="s">
        <v>8</v>
      </c>
      <c r="G185" s="57"/>
      <c r="H185" s="57"/>
      <c r="I185" s="50"/>
    </row>
    <row r="186" spans="1:9" ht="16.5" customHeight="1" x14ac:dyDescent="0.25">
      <c r="A186" s="54" t="s">
        <v>10</v>
      </c>
      <c r="B186" s="4" t="s">
        <v>127</v>
      </c>
      <c r="C186" s="26">
        <v>150</v>
      </c>
      <c r="D186" s="5">
        <v>3.19</v>
      </c>
      <c r="E186" s="5">
        <v>5.67</v>
      </c>
      <c r="F186" s="5">
        <v>18.04</v>
      </c>
      <c r="G186" s="5">
        <v>135.97</v>
      </c>
      <c r="H186" s="5">
        <v>0.52</v>
      </c>
      <c r="I186" s="35">
        <v>17</v>
      </c>
    </row>
    <row r="187" spans="1:9" ht="16.5" customHeight="1" x14ac:dyDescent="0.25">
      <c r="A187" s="55"/>
      <c r="B187" s="27" t="s">
        <v>92</v>
      </c>
      <c r="C187" s="32">
        <v>180</v>
      </c>
      <c r="D187" s="25">
        <v>3.14</v>
      </c>
      <c r="E187" s="25">
        <v>3.26</v>
      </c>
      <c r="F187" s="25">
        <v>12.68</v>
      </c>
      <c r="G187" s="25">
        <v>91.9</v>
      </c>
      <c r="H187" s="25">
        <v>1.3</v>
      </c>
      <c r="I187" s="34">
        <v>35</v>
      </c>
    </row>
    <row r="188" spans="1:9" ht="16.5" customHeight="1" x14ac:dyDescent="0.25">
      <c r="A188" s="56"/>
      <c r="B188" s="27" t="s">
        <v>67</v>
      </c>
      <c r="C188" s="26">
        <v>25</v>
      </c>
      <c r="D188" s="25">
        <v>1.55</v>
      </c>
      <c r="E188" s="25">
        <v>4.29</v>
      </c>
      <c r="F188" s="25">
        <v>9.8800000000000008</v>
      </c>
      <c r="G188" s="25">
        <v>84.4</v>
      </c>
      <c r="H188" s="25">
        <v>0</v>
      </c>
      <c r="I188" s="33">
        <v>65</v>
      </c>
    </row>
    <row r="189" spans="1:9" ht="33" x14ac:dyDescent="0.25">
      <c r="A189" s="2" t="s">
        <v>11</v>
      </c>
      <c r="B189" s="27" t="s">
        <v>117</v>
      </c>
      <c r="C189" s="25">
        <v>100</v>
      </c>
      <c r="D189" s="25">
        <v>0.5</v>
      </c>
      <c r="E189" s="25">
        <v>0.1</v>
      </c>
      <c r="F189" s="25">
        <v>10.1</v>
      </c>
      <c r="G189" s="25">
        <v>46</v>
      </c>
      <c r="H189" s="25">
        <v>2</v>
      </c>
      <c r="I189" s="33">
        <v>32</v>
      </c>
    </row>
    <row r="190" spans="1:9" x14ac:dyDescent="0.25">
      <c r="A190" s="54" t="s">
        <v>13</v>
      </c>
      <c r="B190" s="28" t="s">
        <v>63</v>
      </c>
      <c r="C190" s="26">
        <v>40</v>
      </c>
      <c r="D190" s="5">
        <v>0.6</v>
      </c>
      <c r="E190" s="5">
        <v>3.04</v>
      </c>
      <c r="F190" s="5">
        <v>4.5199999999999996</v>
      </c>
      <c r="G190" s="5">
        <v>43.77</v>
      </c>
      <c r="H190" s="5">
        <v>2</v>
      </c>
      <c r="I190" s="33">
        <v>6</v>
      </c>
    </row>
    <row r="191" spans="1:9" ht="30.75" customHeight="1" x14ac:dyDescent="0.25">
      <c r="A191" s="55"/>
      <c r="B191" s="28" t="s">
        <v>145</v>
      </c>
      <c r="C191" s="26">
        <v>200</v>
      </c>
      <c r="D191" s="5">
        <v>3.79</v>
      </c>
      <c r="E191" s="5">
        <v>0.4</v>
      </c>
      <c r="F191" s="5">
        <v>15.54</v>
      </c>
      <c r="G191" s="5">
        <v>81.19</v>
      </c>
      <c r="H191" s="5">
        <v>6.72</v>
      </c>
      <c r="I191" s="33">
        <v>24</v>
      </c>
    </row>
    <row r="192" spans="1:9" ht="16.5" customHeight="1" x14ac:dyDescent="0.25">
      <c r="A192" s="55"/>
      <c r="B192" s="5" t="s">
        <v>113</v>
      </c>
      <c r="C192" s="23">
        <v>70</v>
      </c>
      <c r="D192" s="5">
        <v>16.940000000000001</v>
      </c>
      <c r="E192" s="5">
        <v>19.96</v>
      </c>
      <c r="F192" s="5">
        <v>8.08</v>
      </c>
      <c r="G192" s="5">
        <v>279.67</v>
      </c>
      <c r="H192" s="5">
        <v>1.6</v>
      </c>
      <c r="I192" s="33">
        <v>62</v>
      </c>
    </row>
    <row r="193" spans="1:9" x14ac:dyDescent="0.25">
      <c r="A193" s="55"/>
      <c r="B193" s="5" t="s">
        <v>131</v>
      </c>
      <c r="C193" s="26">
        <v>120</v>
      </c>
      <c r="D193" s="5">
        <v>3.29</v>
      </c>
      <c r="E193" s="5">
        <v>4.5199999999999996</v>
      </c>
      <c r="F193" s="5">
        <v>23.46</v>
      </c>
      <c r="G193" s="5">
        <v>147.65</v>
      </c>
      <c r="H193" s="5">
        <v>0</v>
      </c>
      <c r="I193" s="33">
        <v>20</v>
      </c>
    </row>
    <row r="194" spans="1:9" ht="16.5" customHeight="1" x14ac:dyDescent="0.25">
      <c r="A194" s="55"/>
      <c r="B194" s="7" t="s">
        <v>119</v>
      </c>
      <c r="C194" s="32">
        <v>150</v>
      </c>
      <c r="D194" s="31">
        <v>0.13</v>
      </c>
      <c r="E194" s="31">
        <v>0</v>
      </c>
      <c r="F194" s="31">
        <v>13.18</v>
      </c>
      <c r="G194" s="31">
        <v>53.79</v>
      </c>
      <c r="H194" s="31">
        <v>0</v>
      </c>
      <c r="I194" s="33">
        <v>39</v>
      </c>
    </row>
    <row r="195" spans="1:9" x14ac:dyDescent="0.25">
      <c r="A195" s="56"/>
      <c r="B195" s="4" t="s">
        <v>55</v>
      </c>
      <c r="C195" s="31">
        <v>40</v>
      </c>
      <c r="D195" s="31">
        <v>2.2400000000000002</v>
      </c>
      <c r="E195" s="31">
        <v>0.44</v>
      </c>
      <c r="F195" s="31">
        <v>19.760000000000002</v>
      </c>
      <c r="G195" s="31">
        <v>79.2</v>
      </c>
      <c r="H195" s="31">
        <v>0</v>
      </c>
      <c r="I195" s="33">
        <v>77</v>
      </c>
    </row>
    <row r="196" spans="1:9" ht="15.75" customHeight="1" x14ac:dyDescent="0.25">
      <c r="A196" s="54" t="s">
        <v>17</v>
      </c>
      <c r="B196" s="28" t="s">
        <v>100</v>
      </c>
      <c r="C196" s="32">
        <v>180</v>
      </c>
      <c r="D196" s="25">
        <v>0.51</v>
      </c>
      <c r="E196" s="25">
        <v>0.1</v>
      </c>
      <c r="F196" s="25">
        <v>20</v>
      </c>
      <c r="G196" s="25">
        <v>85.55</v>
      </c>
      <c r="H196" s="25">
        <v>1</v>
      </c>
      <c r="I196" s="33">
        <v>40</v>
      </c>
    </row>
    <row r="197" spans="1:9" ht="16.5" customHeight="1" x14ac:dyDescent="0.25">
      <c r="A197" s="55"/>
      <c r="B197" s="27" t="s">
        <v>146</v>
      </c>
      <c r="C197" s="26">
        <v>60</v>
      </c>
      <c r="D197" s="5">
        <v>12.65</v>
      </c>
      <c r="E197" s="5">
        <v>21.75</v>
      </c>
      <c r="F197" s="5">
        <v>46.53</v>
      </c>
      <c r="G197" s="5">
        <v>297.91000000000003</v>
      </c>
      <c r="H197" s="5">
        <v>0.35</v>
      </c>
      <c r="I197" s="35">
        <v>71</v>
      </c>
    </row>
    <row r="198" spans="1:9" ht="16.5" customHeight="1" x14ac:dyDescent="0.25">
      <c r="A198" s="56"/>
      <c r="B198" s="28" t="s">
        <v>73</v>
      </c>
      <c r="C198" s="32">
        <v>30</v>
      </c>
      <c r="D198" s="7">
        <v>0.42</v>
      </c>
      <c r="E198" s="7">
        <v>0.03</v>
      </c>
      <c r="F198" s="7">
        <v>5.21</v>
      </c>
      <c r="G198" s="7">
        <v>23.17</v>
      </c>
      <c r="H198" s="7">
        <v>1.1200000000000001</v>
      </c>
      <c r="I198" s="33">
        <v>3</v>
      </c>
    </row>
    <row r="199" spans="1:9" ht="32.25" customHeight="1" x14ac:dyDescent="0.25">
      <c r="A199" s="55"/>
      <c r="B199" s="48" t="s">
        <v>159</v>
      </c>
      <c r="C199" s="32">
        <v>130</v>
      </c>
      <c r="D199" s="7">
        <v>3.35</v>
      </c>
      <c r="E199" s="7">
        <v>5.58</v>
      </c>
      <c r="F199" s="7">
        <v>21.45</v>
      </c>
      <c r="G199" s="7">
        <v>149.65</v>
      </c>
      <c r="H199" s="7">
        <v>5.29</v>
      </c>
      <c r="I199" s="33">
        <v>44</v>
      </c>
    </row>
    <row r="200" spans="1:9" ht="16.5" customHeight="1" x14ac:dyDescent="0.25">
      <c r="A200" s="55"/>
      <c r="B200" s="5" t="s">
        <v>114</v>
      </c>
      <c r="C200" s="30">
        <v>180</v>
      </c>
      <c r="D200" s="31">
        <v>0.1</v>
      </c>
      <c r="E200" s="31">
        <v>0</v>
      </c>
      <c r="F200" s="31">
        <v>8</v>
      </c>
      <c r="G200" s="31">
        <v>31.9</v>
      </c>
      <c r="H200" s="31">
        <v>0</v>
      </c>
      <c r="I200" s="34">
        <v>31</v>
      </c>
    </row>
    <row r="201" spans="1:9" x14ac:dyDescent="0.25">
      <c r="A201" s="56"/>
      <c r="B201" s="4" t="s">
        <v>79</v>
      </c>
      <c r="C201" s="5">
        <v>30</v>
      </c>
      <c r="D201" s="5">
        <v>2.2799999999999998</v>
      </c>
      <c r="E201" s="5">
        <v>0.24</v>
      </c>
      <c r="F201" s="5">
        <v>14.76</v>
      </c>
      <c r="G201" s="5">
        <v>70.5</v>
      </c>
      <c r="H201" s="5">
        <v>0</v>
      </c>
      <c r="I201" s="33">
        <v>78</v>
      </c>
    </row>
    <row r="202" spans="1:9" ht="18.75" x14ac:dyDescent="0.25">
      <c r="A202" s="6" t="s">
        <v>18</v>
      </c>
      <c r="B202" s="6"/>
      <c r="C202" s="6"/>
      <c r="D202" s="6">
        <f>SUM(D186:D201)</f>
        <v>54.680000000000007</v>
      </c>
      <c r="E202" s="6">
        <f>SUM(E186:E201)</f>
        <v>69.38</v>
      </c>
      <c r="F202" s="6">
        <f>SUM(F186:F201)</f>
        <v>251.18999999999997</v>
      </c>
      <c r="G202" s="6">
        <f>SUM(G186:G201)</f>
        <v>1702.2200000000003</v>
      </c>
      <c r="H202" s="6">
        <f>SUM(H186:H201)</f>
        <v>21.9</v>
      </c>
      <c r="I202" s="33"/>
    </row>
    <row r="204" spans="1:9" ht="18.75" x14ac:dyDescent="0.3">
      <c r="B204" s="46" t="s">
        <v>156</v>
      </c>
      <c r="D204" s="47">
        <f>SUM(D20,D41,D61,D81,D100,D120,D141,D162,D182,D202)</f>
        <v>559.63000000000011</v>
      </c>
      <c r="E204" s="47">
        <f>SUM(E20,E41,E61,E81,E100,E120,E141,E162,E182,E202)</f>
        <v>574.9799999999999</v>
      </c>
      <c r="F204" s="47">
        <f>SUM(F20,F41,F61,F81,F100,F120,F141,F162,F182,F202)</f>
        <v>2239.8499999999995</v>
      </c>
      <c r="G204" s="47">
        <f>SUM(G20,G41,G61,G81,G100,G120,G141,G162,G182,G202)</f>
        <v>15939.34</v>
      </c>
      <c r="H204" s="47">
        <f>SUM(H20,H41,H61,H81,H100,H120,H141,H162,H182,H202)</f>
        <v>579.48</v>
      </c>
    </row>
    <row r="205" spans="1:9" ht="37.5" x14ac:dyDescent="0.3">
      <c r="B205" s="46" t="s">
        <v>157</v>
      </c>
      <c r="D205" s="47">
        <f>AVERAGE(D20,D41,D61,D81,D100,D120,D141,D162,D182,D202)</f>
        <v>55.963000000000008</v>
      </c>
      <c r="E205" s="47">
        <f>AVERAGE(E20,E41,E61,E81,E100,E120,E141,E162,E182,E202)</f>
        <v>57.49799999999999</v>
      </c>
      <c r="F205" s="47">
        <f>AVERAGE(F20,F41,F61,F81,F100,F120,F141,F162,F182,F202)</f>
        <v>223.98499999999996</v>
      </c>
      <c r="G205" s="47">
        <f>AVERAGE(G20,G41,G61,G81,G100,G120,G141,G162,G182,G202)</f>
        <v>1593.934</v>
      </c>
      <c r="H205" s="47">
        <f>AVERAGE(H20,H41,H61,H81,H100,H120,H141,H162,H182,H202)</f>
        <v>57.948</v>
      </c>
    </row>
    <row r="206" spans="1:9" ht="75" x14ac:dyDescent="0.3">
      <c r="B206" s="46" t="s">
        <v>158</v>
      </c>
      <c r="D206" s="47">
        <v>14</v>
      </c>
      <c r="E206" s="47">
        <v>32</v>
      </c>
      <c r="F206" s="47">
        <v>55.5</v>
      </c>
      <c r="G206" s="47"/>
      <c r="H206" s="47"/>
    </row>
  </sheetData>
  <mergeCells count="120">
    <mergeCell ref="A166:A168"/>
    <mergeCell ref="A176:A177"/>
    <mergeCell ref="A178:A181"/>
    <mergeCell ref="A190:A195"/>
    <mergeCell ref="A196:A198"/>
    <mergeCell ref="A199:A201"/>
    <mergeCell ref="A170:A175"/>
    <mergeCell ref="A158:A161"/>
    <mergeCell ref="B184:B185"/>
    <mergeCell ref="A186:A188"/>
    <mergeCell ref="B164:B165"/>
    <mergeCell ref="C184:C185"/>
    <mergeCell ref="H184:H185"/>
    <mergeCell ref="A121:I121"/>
    <mergeCell ref="A108:A113"/>
    <mergeCell ref="B122:B123"/>
    <mergeCell ref="C122:C123"/>
    <mergeCell ref="D122:F122"/>
    <mergeCell ref="G122:G123"/>
    <mergeCell ref="H122:H123"/>
    <mergeCell ref="H143:H144"/>
    <mergeCell ref="A163:I163"/>
    <mergeCell ref="C164:C165"/>
    <mergeCell ref="D164:F164"/>
    <mergeCell ref="G164:G165"/>
    <mergeCell ref="H164:H165"/>
    <mergeCell ref="A164:A165"/>
    <mergeCell ref="G143:G144"/>
    <mergeCell ref="I122:I123"/>
    <mergeCell ref="A122:A123"/>
    <mergeCell ref="I184:I185"/>
    <mergeCell ref="A183:I183"/>
    <mergeCell ref="D184:F184"/>
    <mergeCell ref="A184:A185"/>
    <mergeCell ref="G184:G185"/>
    <mergeCell ref="I2:I3"/>
    <mergeCell ref="D102:F102"/>
    <mergeCell ref="G102:G103"/>
    <mergeCell ref="B43:B44"/>
    <mergeCell ref="C43:C44"/>
    <mergeCell ref="D43:F43"/>
    <mergeCell ref="G43:G44"/>
    <mergeCell ref="C63:C64"/>
    <mergeCell ref="A43:A44"/>
    <mergeCell ref="G22:G23"/>
    <mergeCell ref="D22:F22"/>
    <mergeCell ref="I83:I84"/>
    <mergeCell ref="A83:A84"/>
    <mergeCell ref="B83:B84"/>
    <mergeCell ref="H83:H84"/>
    <mergeCell ref="A85:A87"/>
    <mergeCell ref="A89:A94"/>
    <mergeCell ref="A95:A96"/>
    <mergeCell ref="B22:B23"/>
    <mergeCell ref="C22:C23"/>
    <mergeCell ref="C83:C84"/>
    <mergeCell ref="H43:H44"/>
    <mergeCell ref="A50:A54"/>
    <mergeCell ref="A55:A57"/>
    <mergeCell ref="A65:A67"/>
    <mergeCell ref="A74:A76"/>
    <mergeCell ref="A69:A73"/>
    <mergeCell ref="A77:A80"/>
    <mergeCell ref="H22:H23"/>
    <mergeCell ref="A63:A64"/>
    <mergeCell ref="D63:F63"/>
    <mergeCell ref="G63:G64"/>
    <mergeCell ref="H63:H64"/>
    <mergeCell ref="B63:B64"/>
    <mergeCell ref="A37:A40"/>
    <mergeCell ref="A45:A48"/>
    <mergeCell ref="A22:A23"/>
    <mergeCell ref="D83:F83"/>
    <mergeCell ref="G83:G84"/>
    <mergeCell ref="A82:I82"/>
    <mergeCell ref="A1:I1"/>
    <mergeCell ref="A21:I21"/>
    <mergeCell ref="A42:I42"/>
    <mergeCell ref="I43:I44"/>
    <mergeCell ref="I63:I64"/>
    <mergeCell ref="A62:I62"/>
    <mergeCell ref="I22:I23"/>
    <mergeCell ref="A58:A60"/>
    <mergeCell ref="A2:A3"/>
    <mergeCell ref="B2:B3"/>
    <mergeCell ref="C2:C3"/>
    <mergeCell ref="A4:A7"/>
    <mergeCell ref="D2:F2"/>
    <mergeCell ref="G2:G3"/>
    <mergeCell ref="H2:H3"/>
    <mergeCell ref="A9:A13"/>
    <mergeCell ref="A14:A15"/>
    <mergeCell ref="A16:A19"/>
    <mergeCell ref="A24:A26"/>
    <mergeCell ref="A28:A33"/>
    <mergeCell ref="A34:A36"/>
    <mergeCell ref="I164:I165"/>
    <mergeCell ref="I143:I144"/>
    <mergeCell ref="A142:I142"/>
    <mergeCell ref="A97:A99"/>
    <mergeCell ref="A145:A148"/>
    <mergeCell ref="B143:B144"/>
    <mergeCell ref="C143:C144"/>
    <mergeCell ref="D143:F143"/>
    <mergeCell ref="B102:B103"/>
    <mergeCell ref="C102:C103"/>
    <mergeCell ref="A104:A106"/>
    <mergeCell ref="H102:H103"/>
    <mergeCell ref="A102:A103"/>
    <mergeCell ref="A101:I101"/>
    <mergeCell ref="I102:I103"/>
    <mergeCell ref="A143:A144"/>
    <mergeCell ref="A114:A115"/>
    <mergeCell ref="A124:A126"/>
    <mergeCell ref="A116:A119"/>
    <mergeCell ref="A128:A133"/>
    <mergeCell ref="A134:A136"/>
    <mergeCell ref="A137:A140"/>
    <mergeCell ref="A150:A155"/>
    <mergeCell ref="A156:A157"/>
  </mergeCells>
  <pageMargins left="0.25" right="0.25" top="0.75" bottom="0.75" header="0.3" footer="0.3"/>
  <pageSetup paperSize="9" fitToHeight="0" orientation="landscape" r:id="rId1"/>
  <rowBreaks count="9" manualBreakCount="9">
    <brk id="20" max="16383" man="1"/>
    <brk id="41" max="16383" man="1"/>
    <brk id="61" max="16383" man="1"/>
    <brk id="81" max="16383" man="1"/>
    <brk id="100" max="16383" man="1"/>
    <brk id="120" max="16383" man="1"/>
    <brk id="141" max="16383" man="1"/>
    <brk id="162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workbookViewId="0">
      <selection activeCell="K9" sqref="K9"/>
    </sheetView>
  </sheetViews>
  <sheetFormatPr defaultRowHeight="15" x14ac:dyDescent="0.25"/>
  <cols>
    <col min="1" max="1" width="15.28515625" customWidth="1"/>
  </cols>
  <sheetData>
    <row r="1" spans="1:16" ht="24" customHeight="1" x14ac:dyDescent="0.3">
      <c r="A1" s="68" t="s">
        <v>155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ht="30" x14ac:dyDescent="0.25">
      <c r="A2" s="39" t="s">
        <v>65</v>
      </c>
      <c r="B2" s="40" t="s">
        <v>9</v>
      </c>
      <c r="C2" s="40" t="s">
        <v>24</v>
      </c>
      <c r="D2" s="40" t="s">
        <v>25</v>
      </c>
      <c r="E2" s="40" t="s">
        <v>26</v>
      </c>
      <c r="F2" s="40" t="s">
        <v>27</v>
      </c>
      <c r="G2" s="40" t="s">
        <v>28</v>
      </c>
      <c r="H2" s="41" t="s">
        <v>29</v>
      </c>
      <c r="I2" s="40" t="s">
        <v>30</v>
      </c>
      <c r="J2" s="40" t="s">
        <v>31</v>
      </c>
      <c r="K2" s="41" t="s">
        <v>32</v>
      </c>
      <c r="L2" s="42" t="s">
        <v>56</v>
      </c>
      <c r="M2" s="42" t="s">
        <v>57</v>
      </c>
      <c r="P2" s="1"/>
    </row>
    <row r="3" spans="1:16" x14ac:dyDescent="0.25">
      <c r="A3" s="40" t="s">
        <v>33</v>
      </c>
      <c r="B3" s="40">
        <v>85</v>
      </c>
      <c r="C3" s="40">
        <v>85</v>
      </c>
      <c r="D3" s="40">
        <v>85</v>
      </c>
      <c r="E3" s="40">
        <v>85</v>
      </c>
      <c r="F3" s="40">
        <v>0</v>
      </c>
      <c r="G3" s="40">
        <v>85</v>
      </c>
      <c r="H3" s="40">
        <v>85</v>
      </c>
      <c r="I3" s="40">
        <v>85</v>
      </c>
      <c r="J3" s="40">
        <v>85</v>
      </c>
      <c r="K3" s="40">
        <v>0</v>
      </c>
      <c r="L3" s="43">
        <f>AVERAGE(B3:K3)</f>
        <v>68</v>
      </c>
      <c r="M3" s="43">
        <v>68</v>
      </c>
      <c r="P3" s="1"/>
    </row>
    <row r="4" spans="1:16" x14ac:dyDescent="0.25">
      <c r="A4" s="40" t="s">
        <v>34</v>
      </c>
      <c r="B4" s="40">
        <v>0</v>
      </c>
      <c r="C4" s="40">
        <v>0</v>
      </c>
      <c r="D4" s="40">
        <v>0</v>
      </c>
      <c r="E4" s="40">
        <v>0</v>
      </c>
      <c r="F4" s="40">
        <v>115</v>
      </c>
      <c r="G4" s="40">
        <v>0</v>
      </c>
      <c r="H4" s="40">
        <v>0</v>
      </c>
      <c r="I4" s="40">
        <v>0</v>
      </c>
      <c r="J4" s="40">
        <v>0</v>
      </c>
      <c r="K4" s="40">
        <v>115</v>
      </c>
      <c r="L4" s="43">
        <f t="shared" ref="L4:L29" si="0">AVERAGE(B4:K4)</f>
        <v>23</v>
      </c>
      <c r="M4" s="43">
        <v>23</v>
      </c>
      <c r="P4" s="1"/>
    </row>
    <row r="5" spans="1:16" x14ac:dyDescent="0.25">
      <c r="A5" s="40" t="s">
        <v>35</v>
      </c>
      <c r="B5" s="40">
        <v>0</v>
      </c>
      <c r="C5" s="40">
        <v>0</v>
      </c>
      <c r="D5" s="40">
        <v>0</v>
      </c>
      <c r="E5" s="40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3">
        <f t="shared" si="0"/>
        <v>0</v>
      </c>
      <c r="M5" s="43">
        <v>0</v>
      </c>
      <c r="P5" s="1"/>
    </row>
    <row r="6" spans="1:16" x14ac:dyDescent="0.25">
      <c r="A6" s="40" t="s">
        <v>36</v>
      </c>
      <c r="B6" s="40">
        <v>0</v>
      </c>
      <c r="C6" s="40">
        <v>90</v>
      </c>
      <c r="D6" s="40">
        <v>0</v>
      </c>
      <c r="E6" s="40">
        <v>40</v>
      </c>
      <c r="F6" s="40">
        <v>0</v>
      </c>
      <c r="G6" s="40">
        <v>0</v>
      </c>
      <c r="H6" s="40">
        <v>110</v>
      </c>
      <c r="I6" s="40">
        <v>0</v>
      </c>
      <c r="J6" s="40">
        <v>100</v>
      </c>
      <c r="K6" s="40">
        <v>0</v>
      </c>
      <c r="L6" s="43">
        <f t="shared" si="0"/>
        <v>34</v>
      </c>
      <c r="M6" s="43">
        <v>34</v>
      </c>
    </row>
    <row r="7" spans="1:16" x14ac:dyDescent="0.25">
      <c r="A7" s="40" t="s">
        <v>37</v>
      </c>
      <c r="B7" s="40">
        <v>18</v>
      </c>
      <c r="C7" s="40">
        <v>16</v>
      </c>
      <c r="D7" s="40">
        <v>14</v>
      </c>
      <c r="E7" s="40">
        <v>11</v>
      </c>
      <c r="F7" s="40">
        <v>22</v>
      </c>
      <c r="G7" s="40">
        <v>19</v>
      </c>
      <c r="H7" s="40">
        <v>21</v>
      </c>
      <c r="I7" s="40">
        <v>18</v>
      </c>
      <c r="J7" s="40">
        <v>18</v>
      </c>
      <c r="K7" s="40">
        <v>23</v>
      </c>
      <c r="L7" s="43">
        <f t="shared" si="0"/>
        <v>18</v>
      </c>
      <c r="M7" s="43">
        <v>18</v>
      </c>
    </row>
    <row r="8" spans="1:16" x14ac:dyDescent="0.25">
      <c r="A8" s="40" t="s">
        <v>38</v>
      </c>
      <c r="B8" s="40">
        <v>5</v>
      </c>
      <c r="C8" s="40">
        <v>11</v>
      </c>
      <c r="D8" s="40">
        <v>12</v>
      </c>
      <c r="E8" s="40">
        <v>12</v>
      </c>
      <c r="F8" s="40">
        <v>10</v>
      </c>
      <c r="G8" s="40">
        <v>7</v>
      </c>
      <c r="H8" s="40">
        <v>11</v>
      </c>
      <c r="I8" s="40">
        <v>9</v>
      </c>
      <c r="J8" s="40">
        <v>6</v>
      </c>
      <c r="K8" s="40">
        <v>7</v>
      </c>
      <c r="L8" s="43">
        <f t="shared" si="0"/>
        <v>9</v>
      </c>
      <c r="M8" s="43">
        <v>9</v>
      </c>
    </row>
    <row r="9" spans="1:16" x14ac:dyDescent="0.25">
      <c r="A9" s="40" t="s">
        <v>39</v>
      </c>
      <c r="B9" s="40">
        <v>210</v>
      </c>
      <c r="C9" s="40">
        <v>240</v>
      </c>
      <c r="D9" s="40">
        <v>215</v>
      </c>
      <c r="E9" s="40">
        <v>310</v>
      </c>
      <c r="F9" s="40">
        <v>150</v>
      </c>
      <c r="G9" s="40">
        <v>110</v>
      </c>
      <c r="H9" s="40">
        <v>400</v>
      </c>
      <c r="I9" s="40">
        <v>395</v>
      </c>
      <c r="J9" s="40">
        <v>380</v>
      </c>
      <c r="K9" s="40">
        <v>140</v>
      </c>
      <c r="L9" s="43">
        <f t="shared" si="0"/>
        <v>255</v>
      </c>
      <c r="M9" s="43">
        <v>255</v>
      </c>
    </row>
    <row r="10" spans="1:16" x14ac:dyDescent="0.25">
      <c r="A10" s="40" t="s">
        <v>40</v>
      </c>
      <c r="B10" s="40">
        <v>21</v>
      </c>
      <c r="C10" s="40">
        <v>8</v>
      </c>
      <c r="D10" s="40">
        <v>9</v>
      </c>
      <c r="E10" s="40">
        <v>9</v>
      </c>
      <c r="F10" s="40">
        <v>3</v>
      </c>
      <c r="G10" s="40">
        <v>16</v>
      </c>
      <c r="H10" s="40">
        <v>8</v>
      </c>
      <c r="I10" s="40">
        <v>8</v>
      </c>
      <c r="J10" s="40">
        <v>8</v>
      </c>
      <c r="K10" s="40">
        <v>0</v>
      </c>
      <c r="L10" s="43">
        <f t="shared" si="0"/>
        <v>9</v>
      </c>
      <c r="M10" s="43">
        <v>9</v>
      </c>
    </row>
    <row r="11" spans="1:16" x14ac:dyDescent="0.25">
      <c r="A11" s="40" t="s">
        <v>41</v>
      </c>
      <c r="B11" s="40">
        <v>80</v>
      </c>
      <c r="C11" s="40">
        <v>0</v>
      </c>
      <c r="D11" s="40">
        <v>0</v>
      </c>
      <c r="E11" s="40">
        <v>0</v>
      </c>
      <c r="F11" s="40">
        <v>35</v>
      </c>
      <c r="G11" s="40">
        <v>65</v>
      </c>
      <c r="H11" s="40">
        <v>0</v>
      </c>
      <c r="I11" s="40">
        <v>85</v>
      </c>
      <c r="J11" s="40">
        <v>0</v>
      </c>
      <c r="K11" s="40">
        <v>35</v>
      </c>
      <c r="L11" s="43">
        <f t="shared" si="0"/>
        <v>30</v>
      </c>
      <c r="M11" s="43">
        <v>30</v>
      </c>
    </row>
    <row r="12" spans="1:16" x14ac:dyDescent="0.25">
      <c r="A12" s="40" t="s">
        <v>42</v>
      </c>
      <c r="B12" s="40">
        <v>22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21</v>
      </c>
      <c r="J12" s="40">
        <v>0</v>
      </c>
      <c r="K12" s="40">
        <v>0</v>
      </c>
      <c r="L12" s="43">
        <f t="shared" si="0"/>
        <v>4.3</v>
      </c>
      <c r="M12" s="43">
        <v>4.3</v>
      </c>
    </row>
    <row r="13" spans="1:16" x14ac:dyDescent="0.25">
      <c r="A13" s="40" t="s">
        <v>43</v>
      </c>
      <c r="B13" s="40">
        <v>0.2</v>
      </c>
      <c r="C13" s="40">
        <v>0.1</v>
      </c>
      <c r="D13" s="40">
        <v>1.6</v>
      </c>
      <c r="E13" s="40">
        <v>0.125</v>
      </c>
      <c r="F13" s="40">
        <v>0.28999999999999998</v>
      </c>
      <c r="G13" s="40">
        <v>0.3</v>
      </c>
      <c r="H13" s="40">
        <v>0.1</v>
      </c>
      <c r="I13" s="40">
        <v>0.5</v>
      </c>
      <c r="J13" s="40">
        <v>1.6</v>
      </c>
      <c r="K13" s="40">
        <v>0.2</v>
      </c>
      <c r="L13" s="44">
        <f t="shared" si="0"/>
        <v>0.50150000000000006</v>
      </c>
      <c r="M13" s="43">
        <v>0.5</v>
      </c>
    </row>
    <row r="14" spans="1:16" x14ac:dyDescent="0.25">
      <c r="A14" s="40" t="s">
        <v>44</v>
      </c>
      <c r="B14" s="40">
        <v>10</v>
      </c>
      <c r="C14" s="40">
        <v>10</v>
      </c>
      <c r="D14" s="40">
        <v>40</v>
      </c>
      <c r="E14" s="40">
        <v>6</v>
      </c>
      <c r="F14" s="40">
        <v>50</v>
      </c>
      <c r="G14" s="40">
        <v>15</v>
      </c>
      <c r="H14" s="40">
        <v>3</v>
      </c>
      <c r="I14" s="40">
        <v>56</v>
      </c>
      <c r="J14" s="40">
        <v>10</v>
      </c>
      <c r="K14" s="40">
        <v>50</v>
      </c>
      <c r="L14" s="43">
        <f t="shared" si="0"/>
        <v>25</v>
      </c>
      <c r="M14" s="43">
        <v>25</v>
      </c>
    </row>
    <row r="15" spans="1:16" x14ac:dyDescent="0.25">
      <c r="A15" s="40" t="s">
        <v>45</v>
      </c>
      <c r="B15" s="40">
        <v>0</v>
      </c>
      <c r="C15" s="40">
        <v>0</v>
      </c>
      <c r="D15" s="40">
        <v>5</v>
      </c>
      <c r="E15" s="40">
        <v>0</v>
      </c>
      <c r="F15" s="40">
        <v>5</v>
      </c>
      <c r="G15" s="40">
        <v>5</v>
      </c>
      <c r="H15" s="40">
        <v>0</v>
      </c>
      <c r="I15" s="40">
        <v>0</v>
      </c>
      <c r="J15" s="40">
        <v>0</v>
      </c>
      <c r="K15" s="40">
        <v>5</v>
      </c>
      <c r="L15" s="43">
        <f t="shared" si="0"/>
        <v>2</v>
      </c>
      <c r="M15" s="43">
        <v>2</v>
      </c>
    </row>
    <row r="16" spans="1:16" x14ac:dyDescent="0.25">
      <c r="A16" s="40" t="s">
        <v>46</v>
      </c>
      <c r="B16" s="40">
        <v>15</v>
      </c>
      <c r="C16" s="40">
        <v>20</v>
      </c>
      <c r="D16" s="40">
        <v>30</v>
      </c>
      <c r="E16" s="40">
        <v>20</v>
      </c>
      <c r="F16" s="40">
        <v>30</v>
      </c>
      <c r="G16" s="40">
        <v>45</v>
      </c>
      <c r="H16" s="40">
        <v>20</v>
      </c>
      <c r="I16" s="40">
        <v>25</v>
      </c>
      <c r="J16" s="40">
        <v>30</v>
      </c>
      <c r="K16" s="40">
        <v>65</v>
      </c>
      <c r="L16" s="43">
        <f t="shared" si="0"/>
        <v>30</v>
      </c>
      <c r="M16" s="43">
        <v>30</v>
      </c>
    </row>
    <row r="17" spans="1:13" x14ac:dyDescent="0.25">
      <c r="A17" s="40" t="s">
        <v>47</v>
      </c>
      <c r="B17" s="40">
        <v>45</v>
      </c>
      <c r="C17" s="40">
        <v>0</v>
      </c>
      <c r="D17" s="40">
        <v>0</v>
      </c>
      <c r="E17" s="40">
        <v>0</v>
      </c>
      <c r="F17" s="40">
        <v>35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3">
        <f t="shared" si="0"/>
        <v>8</v>
      </c>
      <c r="M17" s="43">
        <v>8</v>
      </c>
    </row>
    <row r="18" spans="1:13" x14ac:dyDescent="0.25">
      <c r="A18" s="40" t="s">
        <v>48</v>
      </c>
      <c r="B18" s="45">
        <v>41</v>
      </c>
      <c r="C18" s="45">
        <v>31</v>
      </c>
      <c r="D18" s="45">
        <v>40</v>
      </c>
      <c r="E18" s="45">
        <v>30</v>
      </c>
      <c r="F18" s="45">
        <v>43</v>
      </c>
      <c r="G18" s="45">
        <v>43</v>
      </c>
      <c r="H18" s="45">
        <v>32</v>
      </c>
      <c r="I18" s="45">
        <v>48</v>
      </c>
      <c r="J18" s="45">
        <v>19</v>
      </c>
      <c r="K18" s="45">
        <v>43</v>
      </c>
      <c r="L18" s="43">
        <f t="shared" si="0"/>
        <v>37</v>
      </c>
      <c r="M18" s="43">
        <v>37</v>
      </c>
    </row>
    <row r="19" spans="1:13" x14ac:dyDescent="0.25">
      <c r="A19" s="40" t="s">
        <v>49</v>
      </c>
      <c r="B19" s="40">
        <v>15</v>
      </c>
      <c r="C19" s="40">
        <v>5</v>
      </c>
      <c r="D19" s="40">
        <v>0</v>
      </c>
      <c r="E19" s="40">
        <v>15</v>
      </c>
      <c r="F19" s="40">
        <v>0</v>
      </c>
      <c r="G19" s="40">
        <v>15</v>
      </c>
      <c r="H19" s="40">
        <v>15</v>
      </c>
      <c r="I19" s="40">
        <v>0</v>
      </c>
      <c r="J19" s="40">
        <v>5</v>
      </c>
      <c r="K19" s="40">
        <v>0</v>
      </c>
      <c r="L19" s="43">
        <f t="shared" si="0"/>
        <v>7</v>
      </c>
      <c r="M19" s="43">
        <v>7</v>
      </c>
    </row>
    <row r="20" spans="1:13" x14ac:dyDescent="0.25">
      <c r="A20" s="40" t="s">
        <v>50</v>
      </c>
      <c r="B20" s="40">
        <v>8</v>
      </c>
      <c r="C20" s="40">
        <v>0</v>
      </c>
      <c r="D20" s="40">
        <v>8</v>
      </c>
      <c r="E20" s="40">
        <v>0</v>
      </c>
      <c r="F20" s="40">
        <v>8</v>
      </c>
      <c r="G20" s="40">
        <v>29</v>
      </c>
      <c r="H20" s="40">
        <v>0</v>
      </c>
      <c r="I20" s="40">
        <v>29</v>
      </c>
      <c r="J20" s="40">
        <v>0</v>
      </c>
      <c r="K20" s="40">
        <v>8</v>
      </c>
      <c r="L20" s="43">
        <f t="shared" si="0"/>
        <v>9</v>
      </c>
      <c r="M20" s="43">
        <v>9</v>
      </c>
    </row>
    <row r="21" spans="1:13" x14ac:dyDescent="0.25">
      <c r="A21" s="40" t="s">
        <v>51</v>
      </c>
      <c r="B21" s="40">
        <v>0</v>
      </c>
      <c r="C21" s="40">
        <v>215</v>
      </c>
      <c r="D21" s="40">
        <v>185</v>
      </c>
      <c r="E21" s="40">
        <v>225</v>
      </c>
      <c r="F21" s="40">
        <v>15</v>
      </c>
      <c r="G21" s="40">
        <v>15</v>
      </c>
      <c r="H21" s="40">
        <v>205</v>
      </c>
      <c r="I21" s="40">
        <v>0</v>
      </c>
      <c r="J21" s="40">
        <v>210</v>
      </c>
      <c r="K21" s="40">
        <v>10</v>
      </c>
      <c r="L21" s="43">
        <f t="shared" si="0"/>
        <v>108</v>
      </c>
      <c r="M21" s="43">
        <v>108</v>
      </c>
    </row>
    <row r="22" spans="1:13" x14ac:dyDescent="0.25">
      <c r="A22" s="40" t="s">
        <v>12</v>
      </c>
      <c r="B22" s="40">
        <v>200</v>
      </c>
      <c r="C22" s="40">
        <v>0</v>
      </c>
      <c r="D22" s="40">
        <v>100</v>
      </c>
      <c r="E22" s="40">
        <v>0</v>
      </c>
      <c r="F22" s="40">
        <v>200</v>
      </c>
      <c r="G22" s="40">
        <v>200</v>
      </c>
      <c r="H22" s="40">
        <v>0</v>
      </c>
      <c r="I22" s="40">
        <v>100</v>
      </c>
      <c r="J22" s="40">
        <v>0</v>
      </c>
      <c r="K22" s="40">
        <v>200</v>
      </c>
      <c r="L22" s="43">
        <f t="shared" si="0"/>
        <v>100</v>
      </c>
      <c r="M22" s="43">
        <v>100</v>
      </c>
    </row>
    <row r="23" spans="1:13" x14ac:dyDescent="0.25">
      <c r="A23" s="40" t="s">
        <v>52</v>
      </c>
      <c r="B23" s="40">
        <v>55</v>
      </c>
      <c r="C23" s="40">
        <v>240</v>
      </c>
      <c r="D23" s="40">
        <v>240</v>
      </c>
      <c r="E23" s="40">
        <v>210</v>
      </c>
      <c r="F23" s="40">
        <v>245</v>
      </c>
      <c r="G23" s="40">
        <v>100</v>
      </c>
      <c r="H23" s="40">
        <v>270</v>
      </c>
      <c r="I23" s="40">
        <v>220</v>
      </c>
      <c r="J23" s="40">
        <v>195</v>
      </c>
      <c r="K23" s="40">
        <v>225</v>
      </c>
      <c r="L23" s="43">
        <f t="shared" si="0"/>
        <v>200</v>
      </c>
      <c r="M23" s="43">
        <v>200</v>
      </c>
    </row>
    <row r="24" spans="1:13" x14ac:dyDescent="0.25">
      <c r="A24" s="45" t="s">
        <v>53</v>
      </c>
      <c r="B24" s="45">
        <v>237</v>
      </c>
      <c r="C24" s="45">
        <v>383</v>
      </c>
      <c r="D24" s="45">
        <v>258</v>
      </c>
      <c r="E24" s="45">
        <v>363</v>
      </c>
      <c r="F24" s="45">
        <v>100</v>
      </c>
      <c r="G24" s="45">
        <v>330</v>
      </c>
      <c r="H24" s="45">
        <v>292</v>
      </c>
      <c r="I24" s="45">
        <v>198</v>
      </c>
      <c r="J24" s="45">
        <v>200</v>
      </c>
      <c r="K24" s="45">
        <v>199</v>
      </c>
      <c r="L24" s="43">
        <f t="shared" si="0"/>
        <v>256</v>
      </c>
      <c r="M24" s="43">
        <v>256</v>
      </c>
    </row>
    <row r="25" spans="1:13" x14ac:dyDescent="0.25">
      <c r="A25" s="40" t="s">
        <v>54</v>
      </c>
      <c r="B25" s="40">
        <v>50</v>
      </c>
      <c r="C25" s="40">
        <v>90</v>
      </c>
      <c r="D25" s="40">
        <v>50</v>
      </c>
      <c r="E25" s="40">
        <v>50</v>
      </c>
      <c r="F25" s="40">
        <v>60</v>
      </c>
      <c r="G25" s="40">
        <v>60</v>
      </c>
      <c r="H25" s="40">
        <v>70</v>
      </c>
      <c r="I25" s="40">
        <v>50</v>
      </c>
      <c r="J25" s="40">
        <v>70</v>
      </c>
      <c r="K25" s="40">
        <v>50</v>
      </c>
      <c r="L25" s="43">
        <f t="shared" si="0"/>
        <v>60</v>
      </c>
      <c r="M25" s="43">
        <v>60</v>
      </c>
    </row>
    <row r="26" spans="1:13" x14ac:dyDescent="0.25">
      <c r="A26" s="40" t="s">
        <v>55</v>
      </c>
      <c r="B26" s="40">
        <v>40</v>
      </c>
      <c r="C26" s="40">
        <v>40</v>
      </c>
      <c r="D26" s="40">
        <v>40</v>
      </c>
      <c r="E26" s="40">
        <v>40</v>
      </c>
      <c r="F26" s="40">
        <v>40</v>
      </c>
      <c r="G26" s="40">
        <v>40</v>
      </c>
      <c r="H26" s="40">
        <v>40</v>
      </c>
      <c r="I26" s="40">
        <v>40</v>
      </c>
      <c r="J26" s="40">
        <v>40</v>
      </c>
      <c r="K26" s="40">
        <v>40</v>
      </c>
      <c r="L26" s="43">
        <f t="shared" si="0"/>
        <v>40</v>
      </c>
      <c r="M26" s="43">
        <v>40</v>
      </c>
    </row>
    <row r="27" spans="1:13" x14ac:dyDescent="0.25">
      <c r="A27" s="40" t="s">
        <v>58</v>
      </c>
      <c r="B27" s="40">
        <v>0.5</v>
      </c>
      <c r="C27" s="40">
        <v>0.5</v>
      </c>
      <c r="D27" s="40">
        <v>0.5</v>
      </c>
      <c r="E27" s="40">
        <v>0.5</v>
      </c>
      <c r="F27" s="40">
        <v>0.5</v>
      </c>
      <c r="G27" s="40">
        <v>0.5</v>
      </c>
      <c r="H27" s="40">
        <v>0.5</v>
      </c>
      <c r="I27" s="40">
        <v>0.5</v>
      </c>
      <c r="J27" s="40">
        <v>0.5</v>
      </c>
      <c r="K27" s="40">
        <v>0.5</v>
      </c>
      <c r="L27" s="43">
        <f t="shared" si="0"/>
        <v>0.5</v>
      </c>
      <c r="M27" s="43">
        <v>0.5</v>
      </c>
    </row>
    <row r="28" spans="1:13" x14ac:dyDescent="0.25">
      <c r="A28" s="40" t="s">
        <v>59</v>
      </c>
      <c r="B28" s="40">
        <v>1.6</v>
      </c>
      <c r="C28" s="40">
        <v>1.7</v>
      </c>
      <c r="D28" s="40">
        <v>0</v>
      </c>
      <c r="E28" s="40">
        <v>1.7</v>
      </c>
      <c r="F28" s="40">
        <v>0</v>
      </c>
      <c r="G28" s="40">
        <v>1.7</v>
      </c>
      <c r="H28" s="40">
        <v>0</v>
      </c>
      <c r="I28" s="40">
        <v>1.7</v>
      </c>
      <c r="J28" s="40">
        <v>0</v>
      </c>
      <c r="K28" s="40">
        <v>1.6</v>
      </c>
      <c r="L28" s="43">
        <f t="shared" si="0"/>
        <v>1</v>
      </c>
      <c r="M28" s="43">
        <v>1</v>
      </c>
    </row>
    <row r="29" spans="1:13" x14ac:dyDescent="0.25">
      <c r="A29" s="40" t="s">
        <v>60</v>
      </c>
      <c r="B29" s="40">
        <v>1</v>
      </c>
      <c r="C29" s="40">
        <v>0</v>
      </c>
      <c r="D29" s="40">
        <v>1</v>
      </c>
      <c r="E29" s="40">
        <v>0</v>
      </c>
      <c r="F29" s="40">
        <v>1</v>
      </c>
      <c r="G29" s="40">
        <v>0</v>
      </c>
      <c r="H29" s="40">
        <v>1</v>
      </c>
      <c r="I29" s="40">
        <v>0</v>
      </c>
      <c r="J29" s="40">
        <v>1</v>
      </c>
      <c r="K29" s="40">
        <v>0</v>
      </c>
      <c r="L29" s="43">
        <f t="shared" si="0"/>
        <v>0.5</v>
      </c>
      <c r="M29" s="43">
        <v>0.5</v>
      </c>
    </row>
    <row r="30" spans="1:13" x14ac:dyDescent="0.25">
      <c r="A30" s="40" t="s">
        <v>61</v>
      </c>
      <c r="B30" s="40">
        <v>0</v>
      </c>
      <c r="C30" s="40">
        <v>0</v>
      </c>
      <c r="D30" s="40">
        <v>1</v>
      </c>
      <c r="E30" s="40">
        <v>0</v>
      </c>
      <c r="F30" s="40">
        <v>1</v>
      </c>
      <c r="G30" s="40">
        <v>0</v>
      </c>
      <c r="H30" s="40">
        <v>0</v>
      </c>
      <c r="I30" s="40">
        <v>1</v>
      </c>
      <c r="J30" s="40">
        <v>0</v>
      </c>
      <c r="K30" s="40">
        <v>1</v>
      </c>
      <c r="L30" s="43">
        <f>AVERAGE(B30:K30)</f>
        <v>0.4</v>
      </c>
      <c r="M30" s="43">
        <v>0.4</v>
      </c>
    </row>
    <row r="31" spans="1:13" x14ac:dyDescent="0.25">
      <c r="A31" s="40" t="s">
        <v>154</v>
      </c>
      <c r="B31" s="40">
        <v>4</v>
      </c>
      <c r="C31" s="40">
        <v>4</v>
      </c>
      <c r="D31" s="40">
        <v>4</v>
      </c>
      <c r="E31" s="40">
        <v>4</v>
      </c>
      <c r="F31" s="40">
        <v>4</v>
      </c>
      <c r="G31" s="40">
        <v>4</v>
      </c>
      <c r="H31" s="40">
        <v>4</v>
      </c>
      <c r="I31" s="40">
        <v>4</v>
      </c>
      <c r="J31" s="40">
        <v>4</v>
      </c>
      <c r="K31" s="40">
        <v>4</v>
      </c>
      <c r="L31" s="43">
        <f>AVERAGE(B31:K31)</f>
        <v>4</v>
      </c>
      <c r="M31" s="42">
        <v>4</v>
      </c>
    </row>
  </sheetData>
  <mergeCells count="1">
    <mergeCell ref="A1:M1"/>
  </mergeCells>
  <pageMargins left="0.7" right="0.7" top="0.75" bottom="0.75" header="0.3" footer="0.3"/>
  <pageSetup paperSize="9" scale="9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2023-12-29T08:36:04Z</dcterms:modified>
</cp:coreProperties>
</file>